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29040" windowHeight="16440" activeTab="0"/>
  </bookViews>
  <sheets>
    <sheet name="Ek 1" sheetId="1" r:id="rId1"/>
    <sheet name="Ek 2-1" sheetId="2" r:id="rId2"/>
    <sheet name="Ek 2-2" sheetId="3" r:id="rId3"/>
    <sheet name="Ek 2-3" sheetId="4" r:id="rId4"/>
    <sheet name="Ek 2-4" sheetId="5" r:id="rId5"/>
    <sheet name="Ek 3-1" sheetId="6" r:id="rId6"/>
    <sheet name="Ek 3-2" sheetId="7" r:id="rId7"/>
    <sheet name="Ek 4" sheetId="8" r:id="rId8"/>
    <sheet name="Ek 5" sheetId="9" r:id="rId9"/>
    <sheet name="Ek 6" sheetId="10" r:id="rId10"/>
    <sheet name="Ek 7" sheetId="11" r:id="rId11"/>
    <sheet name="Ek-8" sheetId="12" r:id="rId12"/>
    <sheet name="Ek 9" sheetId="13" r:id="rId13"/>
    <sheet name="Ek 10" sheetId="14" r:id="rId14"/>
    <sheet name="Ek 11-1" sheetId="15" r:id="rId15"/>
    <sheet name="Ek 11-2" sheetId="16" r:id="rId16"/>
    <sheet name="Ek 11-3" sheetId="17" r:id="rId17"/>
  </sheets>
  <externalReferences>
    <externalReference r:id="rId20"/>
    <externalReference r:id="rId21"/>
    <externalReference r:id="rId22"/>
    <externalReference r:id="rId23"/>
  </externalReferences>
  <definedNames>
    <definedName name="\A" localSheetId="13">'[1]İSTH'!#REF!</definedName>
    <definedName name="\A" localSheetId="14">'[1]İSTH'!#REF!</definedName>
    <definedName name="\A" localSheetId="15">'[1]İSTH'!#REF!</definedName>
    <definedName name="\A" localSheetId="16">'[1]İSTH'!#REF!</definedName>
    <definedName name="\A" localSheetId="1">'[1]İSTH'!#REF!</definedName>
    <definedName name="\A" localSheetId="2">'[1]İSTH'!#REF!</definedName>
    <definedName name="\A" localSheetId="3">'[1]İSTH'!#REF!</definedName>
    <definedName name="\A" localSheetId="4">'[1]İSTH'!#REF!</definedName>
    <definedName name="\A" localSheetId="5">'[1]İSTH'!#REF!</definedName>
    <definedName name="\A" localSheetId="6">'[1]İSTH'!#REF!</definedName>
    <definedName name="\A" localSheetId="7">'[1]İSTH'!#REF!</definedName>
    <definedName name="\A" localSheetId="8">'[1]İSTH'!#REF!</definedName>
    <definedName name="\A" localSheetId="9">'[1]İSTH'!#REF!</definedName>
    <definedName name="\A" localSheetId="10">'[1]İSTH'!#REF!</definedName>
    <definedName name="\A" localSheetId="12">'[1]İSTH'!#REF!</definedName>
    <definedName name="\A">'[1]İSTH'!#REF!</definedName>
    <definedName name="Adi_Soyadi" localSheetId="13">#REF!</definedName>
    <definedName name="Adi_Soyadi" localSheetId="14">#REF!</definedName>
    <definedName name="Adi_Soyadi" localSheetId="15">#REF!</definedName>
    <definedName name="Adi_Soyadi" localSheetId="16">#REF!</definedName>
    <definedName name="Adi_Soyadi" localSheetId="1">#REF!</definedName>
    <definedName name="Adi_Soyadi" localSheetId="2">#REF!</definedName>
    <definedName name="Adi_Soyadi" localSheetId="3">#REF!</definedName>
    <definedName name="Adi_Soyadi" localSheetId="4">#REF!</definedName>
    <definedName name="Adi_Soyadi" localSheetId="5">#REF!</definedName>
    <definedName name="Adi_Soyadi" localSheetId="6">#REF!</definedName>
    <definedName name="Adi_Soyadi" localSheetId="7">#REF!</definedName>
    <definedName name="Adi_Soyadi" localSheetId="8">#REF!</definedName>
    <definedName name="Adi_Soyadi" localSheetId="9">#REF!</definedName>
    <definedName name="Adi_Soyadi" localSheetId="10">#REF!</definedName>
    <definedName name="Adi_Soyadi" localSheetId="12">#REF!</definedName>
    <definedName name="Adi_Soyadi" localSheetId="11">#REF!</definedName>
    <definedName name="Adi_Soyadi">#REF!</definedName>
    <definedName name="Bildirim_Tarihi" localSheetId="13">#REF!</definedName>
    <definedName name="Bildirim_Tarihi" localSheetId="14">#REF!</definedName>
    <definedName name="Bildirim_Tarihi" localSheetId="15">#REF!</definedName>
    <definedName name="Bildirim_Tarihi" localSheetId="16">#REF!</definedName>
    <definedName name="Bildirim_Tarihi" localSheetId="1">#REF!</definedName>
    <definedName name="Bildirim_Tarihi" localSheetId="2">#REF!</definedName>
    <definedName name="Bildirim_Tarihi" localSheetId="3">#REF!</definedName>
    <definedName name="Bildirim_Tarihi" localSheetId="4">#REF!</definedName>
    <definedName name="Bildirim_Tarihi" localSheetId="5">#REF!</definedName>
    <definedName name="Bildirim_Tarihi" localSheetId="6">#REF!</definedName>
    <definedName name="Bildirim_Tarihi" localSheetId="7">#REF!</definedName>
    <definedName name="Bildirim_Tarihi" localSheetId="8">#REF!</definedName>
    <definedName name="Bildirim_Tarihi" localSheetId="9">#REF!</definedName>
    <definedName name="Bildirim_Tarihi" localSheetId="10">#REF!</definedName>
    <definedName name="Bildirim_Tarihi" localSheetId="12">#REF!</definedName>
    <definedName name="Bildirim_Tarihi" localSheetId="11">#REF!</definedName>
    <definedName name="Bildirim_Tarihi">#REF!</definedName>
    <definedName name="CalistigiBirim" localSheetId="13">#REF!</definedName>
    <definedName name="CalistigiBirim" localSheetId="14">#REF!</definedName>
    <definedName name="CalistigiBirim" localSheetId="15">#REF!</definedName>
    <definedName name="CalistigiBirim" localSheetId="16">#REF!</definedName>
    <definedName name="CalistigiBirim" localSheetId="1">#REF!</definedName>
    <definedName name="CalistigiBirim" localSheetId="2">#REF!</definedName>
    <definedName name="CalistigiBirim" localSheetId="3">#REF!</definedName>
    <definedName name="CalistigiBirim" localSheetId="4">#REF!</definedName>
    <definedName name="CalistigiBirim" localSheetId="5">#REF!</definedName>
    <definedName name="CalistigiBirim" localSheetId="6">#REF!</definedName>
    <definedName name="CalistigiBirim" localSheetId="7">#REF!</definedName>
    <definedName name="CalistigiBirim" localSheetId="8">#REF!</definedName>
    <definedName name="CalistigiBirim" localSheetId="9">#REF!</definedName>
    <definedName name="CalistigiBirim" localSheetId="10">#REF!</definedName>
    <definedName name="CalistigiBirim" localSheetId="12">#REF!</definedName>
    <definedName name="CalistigiBirim" localSheetId="11">#REF!</definedName>
    <definedName name="CalistigiBirim">#REF!</definedName>
    <definedName name="DISBORC" localSheetId="15">'[1]İSTH'!#REF!</definedName>
    <definedName name="DISBORC">'[1]İSTH'!#REF!</definedName>
    <definedName name="Eklenecek_Notlar" localSheetId="13">#REF!</definedName>
    <definedName name="Eklenecek_Notlar" localSheetId="14">#REF!</definedName>
    <definedName name="Eklenecek_Notlar" localSheetId="15">#REF!</definedName>
    <definedName name="Eklenecek_Notlar" localSheetId="16">#REF!</definedName>
    <definedName name="Eklenecek_Notlar" localSheetId="1">#REF!</definedName>
    <definedName name="Eklenecek_Notlar" localSheetId="2">#REF!</definedName>
    <definedName name="Eklenecek_Notlar" localSheetId="3">#REF!</definedName>
    <definedName name="Eklenecek_Notlar" localSheetId="4">#REF!</definedName>
    <definedName name="Eklenecek_Notlar" localSheetId="5">#REF!</definedName>
    <definedName name="Eklenecek_Notlar" localSheetId="6">#REF!</definedName>
    <definedName name="Eklenecek_Notlar" localSheetId="7">#REF!</definedName>
    <definedName name="Eklenecek_Notlar" localSheetId="8">#REF!</definedName>
    <definedName name="Eklenecek_Notlar" localSheetId="9">#REF!</definedName>
    <definedName name="Eklenecek_Notlar" localSheetId="10">#REF!</definedName>
    <definedName name="Eklenecek_Notlar" localSheetId="12">#REF!</definedName>
    <definedName name="Eklenecek_Notlar" localSheetId="11">#REF!</definedName>
    <definedName name="Eklenecek_Notlar">#REF!</definedName>
    <definedName name="Gorevi" localSheetId="13">#REF!</definedName>
    <definedName name="Gorevi" localSheetId="14">#REF!</definedName>
    <definedName name="Gorevi" localSheetId="15">#REF!</definedName>
    <definedName name="Gorevi" localSheetId="16">#REF!</definedName>
    <definedName name="Gorevi" localSheetId="1">#REF!</definedName>
    <definedName name="Gorevi" localSheetId="2">#REF!</definedName>
    <definedName name="Gorevi" localSheetId="3">#REF!</definedName>
    <definedName name="Gorevi" localSheetId="4">#REF!</definedName>
    <definedName name="Gorevi" localSheetId="5">#REF!</definedName>
    <definedName name="Gorevi" localSheetId="6">#REF!</definedName>
    <definedName name="Gorevi" localSheetId="7">#REF!</definedName>
    <definedName name="Gorevi" localSheetId="8">#REF!</definedName>
    <definedName name="Gorevi" localSheetId="9">#REF!</definedName>
    <definedName name="Gorevi" localSheetId="10">#REF!</definedName>
    <definedName name="Gorevi" localSheetId="12">#REF!</definedName>
    <definedName name="Gorevi" localSheetId="11">#REF!</definedName>
    <definedName name="Gorevi">#REF!</definedName>
    <definedName name="isimlendirme" localSheetId="13">#REF!</definedName>
    <definedName name="isimlendirme" localSheetId="14">#REF!</definedName>
    <definedName name="isimlendirme" localSheetId="15">#REF!</definedName>
    <definedName name="isimlendirme" localSheetId="16">#REF!</definedName>
    <definedName name="isimlendirme" localSheetId="1">#REF!</definedName>
    <definedName name="isimlendirme" localSheetId="2">#REF!</definedName>
    <definedName name="isimlendirme" localSheetId="3">#REF!</definedName>
    <definedName name="isimlendirme" localSheetId="4">#REF!</definedName>
    <definedName name="isimlendirme" localSheetId="5">#REF!</definedName>
    <definedName name="isimlendirme" localSheetId="6">#REF!</definedName>
    <definedName name="isimlendirme" localSheetId="7">#REF!</definedName>
    <definedName name="isimlendirme" localSheetId="8">#REF!</definedName>
    <definedName name="isimlendirme" localSheetId="9">#REF!</definedName>
    <definedName name="isimlendirme" localSheetId="10">#REF!</definedName>
    <definedName name="isimlendirme" localSheetId="12">#REF!</definedName>
    <definedName name="isimlendirme" localSheetId="11">#REF!</definedName>
    <definedName name="isimlendirme">#REF!</definedName>
    <definedName name="kaynak" localSheetId="13">#REF!</definedName>
    <definedName name="kaynak" localSheetId="14">#REF!</definedName>
    <definedName name="kaynak" localSheetId="15">#REF!</definedName>
    <definedName name="kaynak" localSheetId="16">#REF!</definedName>
    <definedName name="kaynak" localSheetId="1">#REF!</definedName>
    <definedName name="kaynak" localSheetId="2">#REF!</definedName>
    <definedName name="kaynak" localSheetId="3">#REF!</definedName>
    <definedName name="kaynak" localSheetId="4">#REF!</definedName>
    <definedName name="kaynak" localSheetId="5">#REF!</definedName>
    <definedName name="kaynak" localSheetId="6">#REF!</definedName>
    <definedName name="kaynak" localSheetId="7">#REF!</definedName>
    <definedName name="kaynak" localSheetId="8">#REF!</definedName>
    <definedName name="kaynak" localSheetId="9">#REF!</definedName>
    <definedName name="kaynak" localSheetId="10">#REF!</definedName>
    <definedName name="kaynak" localSheetId="12">#REF!</definedName>
    <definedName name="kaynak" localSheetId="11">#REF!</definedName>
    <definedName name="kaynak">#REF!</definedName>
    <definedName name="Kit_Adi" localSheetId="13">#REF!</definedName>
    <definedName name="Kit_Adi" localSheetId="14">#REF!</definedName>
    <definedName name="Kit_Adi" localSheetId="15">#REF!</definedName>
    <definedName name="Kit_Adi" localSheetId="16">#REF!</definedName>
    <definedName name="Kit_Adi" localSheetId="1">#REF!</definedName>
    <definedName name="Kit_Adi" localSheetId="2">#REF!</definedName>
    <definedName name="Kit_Adi" localSheetId="3">#REF!</definedName>
    <definedName name="Kit_Adi" localSheetId="4">#REF!</definedName>
    <definedName name="Kit_Adi" localSheetId="5">#REF!</definedName>
    <definedName name="Kit_Adi" localSheetId="6">#REF!</definedName>
    <definedName name="Kit_Adi" localSheetId="7">#REF!</definedName>
    <definedName name="Kit_Adi" localSheetId="8">#REF!</definedName>
    <definedName name="Kit_Adi" localSheetId="9">#REF!</definedName>
    <definedName name="Kit_Adi" localSheetId="10">#REF!</definedName>
    <definedName name="Kit_Adi" localSheetId="12">#REF!</definedName>
    <definedName name="Kit_Adi" localSheetId="11">#REF!</definedName>
    <definedName name="Kit_Adi">#REF!</definedName>
    <definedName name="Kit_Kisa_Adi" localSheetId="13">#REF!</definedName>
    <definedName name="Kit_Kisa_Adi" localSheetId="14">#REF!</definedName>
    <definedName name="Kit_Kisa_Adi" localSheetId="15">#REF!</definedName>
    <definedName name="Kit_Kisa_Adi" localSheetId="16">#REF!</definedName>
    <definedName name="Kit_Kisa_Adi" localSheetId="1">#REF!</definedName>
    <definedName name="Kit_Kisa_Adi" localSheetId="2">#REF!</definedName>
    <definedName name="Kit_Kisa_Adi" localSheetId="3">#REF!</definedName>
    <definedName name="Kit_Kisa_Adi" localSheetId="4">#REF!</definedName>
    <definedName name="Kit_Kisa_Adi" localSheetId="5">#REF!</definedName>
    <definedName name="Kit_Kisa_Adi" localSheetId="6">#REF!</definedName>
    <definedName name="Kit_Kisa_Adi" localSheetId="7">#REF!</definedName>
    <definedName name="Kit_Kisa_Adi" localSheetId="8">#REF!</definedName>
    <definedName name="Kit_Kisa_Adi" localSheetId="9">#REF!</definedName>
    <definedName name="Kit_Kisa_Adi" localSheetId="10">#REF!</definedName>
    <definedName name="Kit_Kisa_Adi" localSheetId="12">#REF!</definedName>
    <definedName name="Kit_Kisa_Adi" localSheetId="11">#REF!</definedName>
    <definedName name="Kit_Kisa_Adi">#REF!</definedName>
    <definedName name="KOD_Ay" localSheetId="13">#REF!</definedName>
    <definedName name="KOD_Ay" localSheetId="14">#REF!</definedName>
    <definedName name="KOD_Ay" localSheetId="15">#REF!</definedName>
    <definedName name="KOD_Ay" localSheetId="16">#REF!</definedName>
    <definedName name="KOD_Ay" localSheetId="1">#REF!</definedName>
    <definedName name="KOD_Ay" localSheetId="2">#REF!</definedName>
    <definedName name="KOD_Ay" localSheetId="3">#REF!</definedName>
    <definedName name="KOD_Ay" localSheetId="4">#REF!</definedName>
    <definedName name="KOD_Ay" localSheetId="5">#REF!</definedName>
    <definedName name="KOD_Ay" localSheetId="6">#REF!</definedName>
    <definedName name="KOD_Ay" localSheetId="7">#REF!</definedName>
    <definedName name="KOD_Ay" localSheetId="8">#REF!</definedName>
    <definedName name="KOD_Ay" localSheetId="9">#REF!</definedName>
    <definedName name="KOD_Ay" localSheetId="10">#REF!</definedName>
    <definedName name="KOD_Ay" localSheetId="12">#REF!</definedName>
    <definedName name="KOD_Ay" localSheetId="11">#REF!</definedName>
    <definedName name="KOD_Ay">#REF!</definedName>
    <definedName name="KOD_Donem" localSheetId="15">'[3]Anahtar'!#REF!</definedName>
    <definedName name="KOD_Donem">'[3]Anahtar'!#REF!</definedName>
    <definedName name="KOD_Gun" localSheetId="13">#REF!</definedName>
    <definedName name="KOD_Gun" localSheetId="14">#REF!</definedName>
    <definedName name="KOD_Gun" localSheetId="15">#REF!</definedName>
    <definedName name="KOD_Gun" localSheetId="16">#REF!</definedName>
    <definedName name="KOD_Gun" localSheetId="1">#REF!</definedName>
    <definedName name="KOD_Gun" localSheetId="2">#REF!</definedName>
    <definedName name="KOD_Gun" localSheetId="3">#REF!</definedName>
    <definedName name="KOD_Gun" localSheetId="4">#REF!</definedName>
    <definedName name="KOD_Gun" localSheetId="5">#REF!</definedName>
    <definedName name="KOD_Gun" localSheetId="6">#REF!</definedName>
    <definedName name="KOD_Gun" localSheetId="7">#REF!</definedName>
    <definedName name="KOD_Gun" localSheetId="8">#REF!</definedName>
    <definedName name="KOD_Gun" localSheetId="9">#REF!</definedName>
    <definedName name="KOD_Gun" localSheetId="10">#REF!</definedName>
    <definedName name="KOD_Gun" localSheetId="12">#REF!</definedName>
    <definedName name="KOD_Gun" localSheetId="11">#REF!</definedName>
    <definedName name="KOD_Gun">#REF!</definedName>
    <definedName name="KOD_Kit" localSheetId="13">#REF!</definedName>
    <definedName name="KOD_Kit" localSheetId="14">#REF!</definedName>
    <definedName name="KOD_Kit" localSheetId="15">#REF!</definedName>
    <definedName name="KOD_Kit" localSheetId="16">#REF!</definedName>
    <definedName name="KOD_Kit" localSheetId="1">#REF!</definedName>
    <definedName name="KOD_Kit" localSheetId="2">#REF!</definedName>
    <definedName name="KOD_Kit" localSheetId="3">#REF!</definedName>
    <definedName name="KOD_Kit" localSheetId="4">#REF!</definedName>
    <definedName name="KOD_Kit" localSheetId="5">#REF!</definedName>
    <definedName name="KOD_Kit" localSheetId="6">#REF!</definedName>
    <definedName name="KOD_Kit" localSheetId="7">#REF!</definedName>
    <definedName name="KOD_Kit" localSheetId="8">#REF!</definedName>
    <definedName name="KOD_Kit" localSheetId="9">#REF!</definedName>
    <definedName name="KOD_Kit" localSheetId="10">#REF!</definedName>
    <definedName name="KOD_Kit" localSheetId="12">#REF!</definedName>
    <definedName name="KOD_Kit" localSheetId="11">#REF!</definedName>
    <definedName name="KOD_Kit">#REF!</definedName>
    <definedName name="KOD_Tablo" localSheetId="13">#REF!</definedName>
    <definedName name="KOD_Tablo" localSheetId="14">#REF!</definedName>
    <definedName name="KOD_Tablo" localSheetId="15">#REF!</definedName>
    <definedName name="KOD_Tablo" localSheetId="16">#REF!</definedName>
    <definedName name="KOD_Tablo" localSheetId="1">#REF!</definedName>
    <definedName name="KOD_Tablo" localSheetId="2">#REF!</definedName>
    <definedName name="KOD_Tablo" localSheetId="3">#REF!</definedName>
    <definedName name="KOD_Tablo" localSheetId="4">#REF!</definedName>
    <definedName name="KOD_Tablo" localSheetId="5">#REF!</definedName>
    <definedName name="KOD_Tablo" localSheetId="6">#REF!</definedName>
    <definedName name="KOD_Tablo" localSheetId="7">#REF!</definedName>
    <definedName name="KOD_Tablo" localSheetId="8">#REF!</definedName>
    <definedName name="KOD_Tablo" localSheetId="9">#REF!</definedName>
    <definedName name="KOD_Tablo" localSheetId="10">#REF!</definedName>
    <definedName name="KOD_Tablo" localSheetId="12">#REF!</definedName>
    <definedName name="KOD_Tablo" localSheetId="11">#REF!</definedName>
    <definedName name="KOD_Tablo">#REF!</definedName>
    <definedName name="KOD_Yil" localSheetId="13">#REF!</definedName>
    <definedName name="KOD_Yil" localSheetId="14">#REF!</definedName>
    <definedName name="KOD_Yil" localSheetId="15">#REF!</definedName>
    <definedName name="KOD_Yil" localSheetId="16">#REF!</definedName>
    <definedName name="KOD_Yil" localSheetId="1">#REF!</definedName>
    <definedName name="KOD_Yil" localSheetId="2">#REF!</definedName>
    <definedName name="KOD_Yil" localSheetId="3">#REF!</definedName>
    <definedName name="KOD_Yil" localSheetId="4">#REF!</definedName>
    <definedName name="KOD_Yil" localSheetId="5">#REF!</definedName>
    <definedName name="KOD_Yil" localSheetId="6">#REF!</definedName>
    <definedName name="KOD_Yil" localSheetId="7">#REF!</definedName>
    <definedName name="KOD_Yil" localSheetId="8">#REF!</definedName>
    <definedName name="KOD_Yil" localSheetId="9">#REF!</definedName>
    <definedName name="KOD_Yil" localSheetId="10">#REF!</definedName>
    <definedName name="KOD_Yil" localSheetId="12">#REF!</definedName>
    <definedName name="KOD_Yil" localSheetId="11">#REF!</definedName>
    <definedName name="KOD_Yil">#REF!</definedName>
    <definedName name="kullanım" localSheetId="13">#REF!</definedName>
    <definedName name="kullanım" localSheetId="14">#REF!</definedName>
    <definedName name="kullanım" localSheetId="15">#REF!</definedName>
    <definedName name="kullanım" localSheetId="16">#REF!</definedName>
    <definedName name="kullanım" localSheetId="1">#REF!</definedName>
    <definedName name="kullanım" localSheetId="2">#REF!</definedName>
    <definedName name="kullanım" localSheetId="3">#REF!</definedName>
    <definedName name="kullanım" localSheetId="4">#REF!</definedName>
    <definedName name="kullanım" localSheetId="5">#REF!</definedName>
    <definedName name="kullanım" localSheetId="6">#REF!</definedName>
    <definedName name="kullanım" localSheetId="7">#REF!</definedName>
    <definedName name="kullanım" localSheetId="8">#REF!</definedName>
    <definedName name="kullanım" localSheetId="9">#REF!</definedName>
    <definedName name="kullanım" localSheetId="10">#REF!</definedName>
    <definedName name="kullanım" localSheetId="12">#REF!</definedName>
    <definedName name="kullanım" localSheetId="11">#REF!</definedName>
    <definedName name="kullanım">#REF!</definedName>
    <definedName name="KURULUŞ" localSheetId="13">#REF!</definedName>
    <definedName name="KURULUŞ" localSheetId="14">#REF!</definedName>
    <definedName name="KURULUŞ" localSheetId="15">#REF!</definedName>
    <definedName name="KURULUŞ" localSheetId="16">#REF!</definedName>
    <definedName name="KURULUŞ" localSheetId="1">#REF!</definedName>
    <definedName name="KURULUŞ" localSheetId="2">#REF!</definedName>
    <definedName name="KURULUŞ" localSheetId="3">#REF!</definedName>
    <definedName name="KURULUŞ" localSheetId="4">#REF!</definedName>
    <definedName name="KURULUŞ" localSheetId="5">#REF!</definedName>
    <definedName name="KURULUŞ" localSheetId="6">#REF!</definedName>
    <definedName name="KURULUŞ" localSheetId="7">#REF!</definedName>
    <definedName name="KURULUŞ" localSheetId="8">#REF!</definedName>
    <definedName name="KURULUŞ" localSheetId="9">#REF!</definedName>
    <definedName name="KURULUŞ" localSheetId="10">#REF!</definedName>
    <definedName name="KURULUŞ" localSheetId="12">#REF!</definedName>
    <definedName name="KURULUŞ" localSheetId="11">#REF!</definedName>
    <definedName name="KURULUŞ">#REF!</definedName>
    <definedName name="_xlnm.Print_Area" localSheetId="0">'Ek 1'!$D$1:$F$32</definedName>
    <definedName name="_xlnm.Print_Area" localSheetId="13">'Ek 10'!$B$2:$P$36</definedName>
    <definedName name="_xlnm.Print_Area" localSheetId="14">'Ek 11-1'!$B$2:$L$32</definedName>
    <definedName name="_xlnm.Print_Area" localSheetId="15">'Ek 11-2'!$B$2:$L$33</definedName>
    <definedName name="_xlnm.Print_Area" localSheetId="16">'Ek 11-3'!$B$2:$L$32</definedName>
    <definedName name="_xlnm.Print_Area" localSheetId="1">'Ek 2-1'!$B$2:$T$44</definedName>
    <definedName name="_xlnm.Print_Area" localSheetId="2">'Ek 2-2'!$B$2:$AU$35</definedName>
    <definedName name="_xlnm.Print_Area" localSheetId="3">'Ek 2-3'!$B$2:$L$46</definedName>
    <definedName name="_xlnm.Print_Area" localSheetId="4">'Ek 2-4'!$B$1:$K$39</definedName>
    <definedName name="_xlnm.Print_Area" localSheetId="5">'Ek 3-1'!$B$2:$L$32</definedName>
    <definedName name="_xlnm.Print_Area" localSheetId="6">'Ek 3-2'!$B$2:$L$32</definedName>
    <definedName name="_xlnm.Print_Area" localSheetId="7">'Ek 4'!$B$2:$J$19</definedName>
    <definedName name="_xlnm.Print_Area" localSheetId="8">'Ek 5'!$B$2:$D$20</definedName>
    <definedName name="_xlnm.Print_Area" localSheetId="9">'Ek 6'!$B$2:$O$56</definedName>
    <definedName name="_xlnm.Print_Area" localSheetId="10">'Ek 7'!$B$2:$H$29</definedName>
    <definedName name="_xlnm.Print_Area" localSheetId="12">'Ek 9'!$B$2:$P$53</definedName>
    <definedName name="_xlnm.Print_Area" localSheetId="11">'Ek-8'!$B$1:$D$86</definedName>
    <definedName name="Revizyon" localSheetId="13">#REF!</definedName>
    <definedName name="Revizyon" localSheetId="14">#REF!</definedName>
    <definedName name="Revizyon" localSheetId="15">#REF!</definedName>
    <definedName name="Revizyon" localSheetId="16">#REF!</definedName>
    <definedName name="Revizyon" localSheetId="1">#REF!</definedName>
    <definedName name="Revizyon" localSheetId="2">#REF!</definedName>
    <definedName name="Revizyon" localSheetId="3">#REF!</definedName>
    <definedName name="Revizyon" localSheetId="4">#REF!</definedName>
    <definedName name="Revizyon" localSheetId="5">#REF!</definedName>
    <definedName name="Revizyon" localSheetId="6">#REF!</definedName>
    <definedName name="Revizyon" localSheetId="7">#REF!</definedName>
    <definedName name="Revizyon" localSheetId="8">#REF!</definedName>
    <definedName name="Revizyon" localSheetId="9">#REF!</definedName>
    <definedName name="Revizyon" localSheetId="10">#REF!</definedName>
    <definedName name="Revizyon" localSheetId="12">#REF!</definedName>
    <definedName name="Revizyon" localSheetId="11">#REF!</definedName>
    <definedName name="Revizyon">#REF!</definedName>
    <definedName name="Tablo_Adi" localSheetId="13">#REF!</definedName>
    <definedName name="Tablo_Adi" localSheetId="14">#REF!</definedName>
    <definedName name="Tablo_Adi" localSheetId="15">#REF!</definedName>
    <definedName name="Tablo_Adi" localSheetId="16">#REF!</definedName>
    <definedName name="Tablo_Adi" localSheetId="1">#REF!</definedName>
    <definedName name="Tablo_Adi" localSheetId="2">#REF!</definedName>
    <definedName name="Tablo_Adi" localSheetId="3">#REF!</definedName>
    <definedName name="Tablo_Adi" localSheetId="4">#REF!</definedName>
    <definedName name="Tablo_Adi" localSheetId="5">#REF!</definedName>
    <definedName name="Tablo_Adi" localSheetId="6">#REF!</definedName>
    <definedName name="Tablo_Adi" localSheetId="7">#REF!</definedName>
    <definedName name="Tablo_Adi" localSheetId="8">#REF!</definedName>
    <definedName name="Tablo_Adi" localSheetId="9">#REF!</definedName>
    <definedName name="Tablo_Adi" localSheetId="10">#REF!</definedName>
    <definedName name="Tablo_Adi" localSheetId="12">#REF!</definedName>
    <definedName name="Tablo_Adi" localSheetId="11">#REF!</definedName>
    <definedName name="Tablo_Adi">#REF!</definedName>
    <definedName name="Telefonu" localSheetId="13">#REF!</definedName>
    <definedName name="Telefonu" localSheetId="14">#REF!</definedName>
    <definedName name="Telefonu" localSheetId="15">#REF!</definedName>
    <definedName name="Telefonu" localSheetId="16">#REF!</definedName>
    <definedName name="Telefonu" localSheetId="1">#REF!</definedName>
    <definedName name="Telefonu" localSheetId="2">#REF!</definedName>
    <definedName name="Telefonu" localSheetId="3">#REF!</definedName>
    <definedName name="Telefonu" localSheetId="4">#REF!</definedName>
    <definedName name="Telefonu" localSheetId="5">#REF!</definedName>
    <definedName name="Telefonu" localSheetId="6">#REF!</definedName>
    <definedName name="Telefonu" localSheetId="7">#REF!</definedName>
    <definedName name="Telefonu" localSheetId="8">#REF!</definedName>
    <definedName name="Telefonu" localSheetId="9">#REF!</definedName>
    <definedName name="Telefonu" localSheetId="10">#REF!</definedName>
    <definedName name="Telefonu" localSheetId="12">#REF!</definedName>
    <definedName name="Telefonu" localSheetId="11">#REF!</definedName>
    <definedName name="Telefonu">#REF!</definedName>
    <definedName name="üceüc" localSheetId="13">#REF!</definedName>
    <definedName name="üceüc" localSheetId="14">#REF!</definedName>
    <definedName name="üceüc" localSheetId="15">#REF!</definedName>
    <definedName name="üceüc" localSheetId="16">#REF!</definedName>
    <definedName name="üceüc" localSheetId="1">#REF!</definedName>
    <definedName name="üceüc" localSheetId="2">#REF!</definedName>
    <definedName name="üceüc" localSheetId="3">#REF!</definedName>
    <definedName name="üceüc" localSheetId="4">#REF!</definedName>
    <definedName name="üceüc" localSheetId="5">#REF!</definedName>
    <definedName name="üceüc" localSheetId="6">#REF!</definedName>
    <definedName name="üceüc" localSheetId="7">#REF!</definedName>
    <definedName name="üceüc" localSheetId="8">#REF!</definedName>
    <definedName name="üceüc" localSheetId="9">#REF!</definedName>
    <definedName name="üceüc" localSheetId="10">#REF!</definedName>
    <definedName name="üceüc" localSheetId="12">#REF!</definedName>
    <definedName name="üceüc" localSheetId="11">#REF!</definedName>
    <definedName name="üceüc">#REF!</definedName>
    <definedName name="VeriTuru" localSheetId="13">#REF!</definedName>
    <definedName name="VeriTuru" localSheetId="14">#REF!</definedName>
    <definedName name="VeriTuru" localSheetId="15">#REF!</definedName>
    <definedName name="VeriTuru" localSheetId="16">#REF!</definedName>
    <definedName name="VeriTuru" localSheetId="1">#REF!</definedName>
    <definedName name="VeriTuru" localSheetId="2">#REF!</definedName>
    <definedName name="VeriTuru" localSheetId="3">#REF!</definedName>
    <definedName name="VeriTuru" localSheetId="4">#REF!</definedName>
    <definedName name="VeriTuru" localSheetId="5">#REF!</definedName>
    <definedName name="VeriTuru" localSheetId="6">#REF!</definedName>
    <definedName name="VeriTuru" localSheetId="7">#REF!</definedName>
    <definedName name="VeriTuru" localSheetId="8">#REF!</definedName>
    <definedName name="VeriTuru" localSheetId="9">#REF!</definedName>
    <definedName name="VeriTuru" localSheetId="10">#REF!</definedName>
    <definedName name="VeriTuru" localSheetId="12">#REF!</definedName>
    <definedName name="VeriTuru" localSheetId="11">#REF!</definedName>
    <definedName name="VeriTuru">#REF!</definedName>
  </definedNames>
  <calcPr calcMode="manual" fullCalcOnLoad="1"/>
</workbook>
</file>

<file path=xl/sharedStrings.xml><?xml version="1.0" encoding="utf-8"?>
<sst xmlns="http://schemas.openxmlformats.org/spreadsheetml/2006/main" count="630" uniqueCount="455">
  <si>
    <t>TL - kr</t>
  </si>
  <si>
    <t>Türkiye Radyo Televizyon Kurumu</t>
  </si>
  <si>
    <t>a) Kıdem Tazminatı Ödemesi</t>
  </si>
  <si>
    <t>b) İhbar Tazminatı Ödemesi</t>
  </si>
  <si>
    <t>2014 Yılı Gerçekleşme</t>
  </si>
  <si>
    <t>Kişi</t>
  </si>
  <si>
    <t>İlave İlgili Bakan İzni</t>
  </si>
  <si>
    <t>İlave YPK İzni</t>
  </si>
  <si>
    <t>Bin TL - Kişi - Adam/Ay</t>
  </si>
  <si>
    <t>Bin TL - Kişi</t>
  </si>
  <si>
    <t>Bin TL - Saat</t>
  </si>
  <si>
    <t>Hizmet Alımının 2015 Yılındaki Maliyeti</t>
  </si>
  <si>
    <t>Bin TL*</t>
  </si>
  <si>
    <t>DÖNEM SONU KREDİ BORCU TUTARI (Bildirim Tarihi İtibarıyla)</t>
  </si>
  <si>
    <t>3) Daha önce Hazine Müsteşarlığı tarafından Geçmiş Yıllar Kârları bölümüne aktarılması talimatlandırılan ve hala bu kalemde tutulan tutarlara yer verilecektir.</t>
  </si>
  <si>
    <t>2) Daha önce Hazine Müsteşarlığı tarafından Olağanüstü Yedekler bölümüne aktarılması talimatlandırılan ve hala bu kalemde tutulan tutarlara yer verilecektir.</t>
  </si>
  <si>
    <t>B) Kamu İktisadî Kuruluşlarınca Doldurulacak Kısım (DHMİ, KEGM)</t>
  </si>
  <si>
    <t xml:space="preserve"> ı) Ödenen Stopaj (-)</t>
  </si>
  <si>
    <t xml:space="preserve"> h) Ödenen Brüt Temettü</t>
  </si>
  <si>
    <t xml:space="preserve"> ğ) Dağıtılabilir Dönem Kârı (c-ç-d-e-f-g)</t>
  </si>
  <si>
    <t xml:space="preserve"> f) Kârdan İndirilmiş Geçmiş Dönemler Zararı (-)</t>
  </si>
  <si>
    <t>Rev:1.3</t>
  </si>
  <si>
    <t>Talep tarihi itibariyla gerçekleşme</t>
  </si>
  <si>
    <t>Eti Maden İşletmeleri Genel Müdürlüğü</t>
  </si>
  <si>
    <t>tta Gayrimenkul A.Ş. Genel Müdürlüğü</t>
  </si>
  <si>
    <t>Et ve Süt Kurumu Genel Müdürlüğü</t>
  </si>
  <si>
    <t>Aynı Unvan</t>
  </si>
  <si>
    <t>a) Sosyal Güvenlik Kuruluşları İşveren Payı</t>
  </si>
  <si>
    <t>b) İşsizlik Sigortası İşveren Hissesi</t>
  </si>
  <si>
    <t>c) Diğer</t>
  </si>
  <si>
    <t>Tablo 500: Personel Talep Formu - 4</t>
  </si>
  <si>
    <t>EK 2-4</t>
  </si>
  <si>
    <t>ÖZEL MEVZUATA TABİ PERSONEL</t>
  </si>
  <si>
    <t>399 s. KHK I SAYILI CETVEL</t>
  </si>
  <si>
    <t>399 s. KHK  II  SAYILI CETVEL</t>
  </si>
  <si>
    <t>DİĞER</t>
  </si>
  <si>
    <t>1. MAAŞ / ESAS ÜCRET</t>
  </si>
  <si>
    <t>2. MAAŞA / ÜCRETE BAĞLI ÖDEMELER</t>
  </si>
  <si>
    <t>ç) Diğer</t>
  </si>
  <si>
    <t>3. MAAŞ / ÜCRET BENZERİ ÖDEMELER</t>
  </si>
  <si>
    <t>a) Vardiya zammı</t>
  </si>
  <si>
    <t>b) İş Riski Zammı</t>
  </si>
  <si>
    <t>4. SOSYAL ÖDEMELER</t>
  </si>
  <si>
    <t>ç) Giyim Yardımı</t>
  </si>
  <si>
    <t>5. GİYDİRİLMİŞ MAAŞ / ÜCRET (1+2+3+4)</t>
  </si>
  <si>
    <t>6. KANUNİ ÖDEMELER</t>
  </si>
  <si>
    <t>7. MAAŞ / ÜCRET MALİYETİ (İşletme İçin) (5+6)</t>
  </si>
  <si>
    <t>8. KESİNTİLER TOPLAMI (Çalışan İçin)</t>
  </si>
  <si>
    <t>a) Sosyal Güvenlik Kuruluşları İşçi Payı</t>
  </si>
  <si>
    <t>b) İşsizlik Sigortası İşçi Hissesi</t>
  </si>
  <si>
    <t>c) Gelir Vergisi</t>
  </si>
  <si>
    <t>ç) Damga Vergisi</t>
  </si>
  <si>
    <t>9. NET AYLIK GELİR (Çalışan İçin) (5-8)</t>
  </si>
  <si>
    <t>10. TOPLAM TAZMİNAT ÖDEMESİ</t>
  </si>
  <si>
    <t>Türkiye Cumhuriyeti Devlet Demiryolları İşletmesi Genel Müdürlüğü</t>
  </si>
  <si>
    <t>Türkiye Vagon Sanayii A.Ş.</t>
  </si>
  <si>
    <t>TCDD Taşımacılık A.Ş.</t>
  </si>
  <si>
    <t>Mezun olunan Fakülte / Bölüm</t>
  </si>
  <si>
    <t>Müsteşarlıkça önceki yıl verilen izin toplamı</t>
  </si>
  <si>
    <t>Memur</t>
  </si>
  <si>
    <t>Makina ve Kimya Endüstrisi Kurumu</t>
  </si>
  <si>
    <t>Toprak Mahsulleri Ofisi</t>
  </si>
  <si>
    <t>Posta ve Telgraf Teşkilatı A.Ş.</t>
  </si>
  <si>
    <t>Atatürk Orman Çiftliği Müdürlüğü</t>
  </si>
  <si>
    <t>Açıklama:</t>
  </si>
  <si>
    <t>9) Hazine Müsteşarlığına Kuruluşunuz tarafından ödenmesi öngörülen net temettü rakamları girilecektir.</t>
  </si>
  <si>
    <t>7) Herhangi bir mevzuat uyarınca işletmede bırakılması zorunlu olan ve I. ve II. Tertip Yedek Akçe (İDT'ler için) ile Yasal Yedek Akçe (KİK'ler için) dışında kalan tutarı ifade etmekte olup, aşağıdaki bölüme açıklaması yazılacaktır.</t>
  </si>
  <si>
    <t>5) Bu kalem, kamu iktisadî kuruluşlarınca (KİK) dolduralacak olup 233 sayılı KHK'nin 37. maddesine göre ayrılan yedek akçeleri içerecektir.</t>
  </si>
  <si>
    <t>b) I. Tertip Yasal Yedek Akçe</t>
  </si>
  <si>
    <t xml:space="preserve">c) II. Tertip Yasal Yedek Akçe </t>
  </si>
  <si>
    <t xml:space="preserve"> a) Dönem Kârı</t>
  </si>
  <si>
    <t xml:space="preserve"> b) Vergi ve Yasal Yükümlülükler (-)</t>
  </si>
  <si>
    <t xml:space="preserve"> c) Net Dönem Kârı (a-b)</t>
  </si>
  <si>
    <t xml:space="preserve"> ç) I. Tertip Yasal Yedek Akçe (-)</t>
  </si>
  <si>
    <t xml:space="preserve"> d) II. Tertip Yasal Yedek Akçe (-)</t>
  </si>
  <si>
    <t>A) İktisadî Devlet Teşekküllerince Doldurulacak Kısım</t>
  </si>
  <si>
    <t xml:space="preserve"> b) Ödenecek Vergi ve Yasal Yükümlülükler (-)</t>
  </si>
  <si>
    <t xml:space="preserve"> e) Kârdan İndirilecek Geçmiş Dönemler Zararı (-)</t>
  </si>
  <si>
    <t xml:space="preserve"> g) Brüt Temettü (c-ç-d-e-f)</t>
  </si>
  <si>
    <t xml:space="preserve"> ğ) Stopaj (-)</t>
  </si>
  <si>
    <t xml:space="preserve"> h) Hazineye Ödenecek Net Temettü (g-ğ)</t>
  </si>
  <si>
    <t xml:space="preserve"> ç) Yasal Yedek Akçe (-)</t>
  </si>
  <si>
    <t xml:space="preserve"> d) Kârdan İndirilecek Geçmiş Dönemler Zararı (-)</t>
  </si>
  <si>
    <t xml:space="preserve"> f) Brüt Temettü (c-ç-d-e)</t>
  </si>
  <si>
    <t xml:space="preserve"> g) Stopaj (-)</t>
  </si>
  <si>
    <t xml:space="preserve"> ğ) Hazineye Ödenecek Net Temettü (f-g)</t>
  </si>
  <si>
    <t>* Bu tablo, kâr eden ve zarar eden tüm KİT'ler tarafından doldurulacaktır. Zarar eden KİT'ler, dönem kârı hücrelerine eksi değer girecektir.</t>
  </si>
  <si>
    <t>DÜZENLEYEN</t>
  </si>
  <si>
    <t>ONAYLAYAN</t>
  </si>
  <si>
    <t>ADI SOYADI:</t>
  </si>
  <si>
    <t>TELEFONU:</t>
  </si>
  <si>
    <t>UNVANI:</t>
  </si>
  <si>
    <t>TARİH:</t>
  </si>
  <si>
    <t>İMZA:</t>
  </si>
  <si>
    <t>EK 10</t>
  </si>
  <si>
    <t>EK 2-3</t>
  </si>
  <si>
    <t>Tablo 500: Personel Talep Formu - 3</t>
  </si>
  <si>
    <t>Merkez/İşletme/
Fabrika/Müessese vs.</t>
  </si>
  <si>
    <t>Mali İşler ve Muhasebe</t>
  </si>
  <si>
    <t>İnsan Kaynakları ve Personel</t>
  </si>
  <si>
    <t>Bilgi İşlem</t>
  </si>
  <si>
    <t xml:space="preserve">Satış, Pazarlama ve Ticaret </t>
  </si>
  <si>
    <t>Alım ve Muhafaza</t>
  </si>
  <si>
    <t>TOPLAM Personel Sayısı</t>
  </si>
  <si>
    <t>Diğer Bilgiler</t>
  </si>
  <si>
    <t>Kadrolu</t>
  </si>
  <si>
    <t>Sözleşmeli</t>
  </si>
  <si>
    <t>İşçi</t>
  </si>
  <si>
    <t>Genel Toplam</t>
  </si>
  <si>
    <t>Satış Hasılatı</t>
  </si>
  <si>
    <t>K.İçi</t>
  </si>
  <si>
    <t>K.Dışı</t>
  </si>
  <si>
    <t>Geçici</t>
  </si>
  <si>
    <t xml:space="preserve">■ Personel sayısının fonksiyonel ayrımı yapılabilecek en küçük birimler itibarıyla yazılması beklenmektedir. </t>
  </si>
  <si>
    <t xml:space="preserve">■ Müeesseselere bağlı işletmeler yada işletmelere bağlı fabrika vb. alt birimler olması halinde mükerrerliğe sebebiyet vermemek için müessese ve işletme personel sayısı olarak yalnızca müessese ve işletme merkezindeki personel sayısına yer verilecek, bağlı alt birim personel sayısına ise yalnızca ilgili alt birime ait satırda yer verilecektir. </t>
  </si>
  <si>
    <t>a) İlave Tediye - İkramiye</t>
  </si>
  <si>
    <t>b) Fazla Çalışma</t>
  </si>
  <si>
    <t xml:space="preserve">c) Prim </t>
  </si>
  <si>
    <t>a) Yemek Yardımı</t>
  </si>
  <si>
    <t>b) Taşıma</t>
  </si>
  <si>
    <t>c) Çocuk - Aile Yardımı</t>
  </si>
  <si>
    <t>**Hizmet alımı yapılan firmalarca bu kapsamda istihdam edilen ortalama kişi sayısı yazılacaktır.</t>
  </si>
  <si>
    <t>Soma Elektrik Üretim ve Ticaret A.Ş.</t>
  </si>
  <si>
    <t>Çalışacağı Birimde Aynı Unvanda Çalışan Personel Sayısı</t>
  </si>
  <si>
    <t>KADROLU</t>
  </si>
  <si>
    <t>SÖZLEŞMELİ</t>
  </si>
  <si>
    <t>DAİMİ İŞÇİ</t>
  </si>
  <si>
    <t>GEÇİCİ İŞÇİ</t>
  </si>
  <si>
    <t>GENEL TOPLAM</t>
  </si>
  <si>
    <t>657'YE TABİ</t>
  </si>
  <si>
    <t>I SAYILI CETVEL</t>
  </si>
  <si>
    <t>TOPLAM KADROLU</t>
  </si>
  <si>
    <t>II SAYILI CETVEL</t>
  </si>
  <si>
    <t>KAPSAM DIŞI</t>
  </si>
  <si>
    <t>KAPSAM İÇİ</t>
  </si>
  <si>
    <t>TOPLAM D. İŞÇİ</t>
  </si>
  <si>
    <t>B- DÖNEM İÇİNDEKİ GİRİŞLER TOPLAMI</t>
  </si>
  <si>
    <t>1. ATAMA VE NAKİL TOPLAMI</t>
  </si>
  <si>
    <t>a) Açıktan Atama</t>
  </si>
  <si>
    <t>b) Müşterek Kararname</t>
  </si>
  <si>
    <t>c) Kurum Dışı Nakil</t>
  </si>
  <si>
    <t>i) 4603 Sayılı Kanun</t>
  </si>
  <si>
    <t>ii) 4046 Sayılı Kanun</t>
  </si>
  <si>
    <t>iii) Diğer Nakiller</t>
  </si>
  <si>
    <t>ç) Diğer Atamalar</t>
  </si>
  <si>
    <t>2. YASAL NEDENLER TOPLAMI</t>
  </si>
  <si>
    <t>a) Göreve İade</t>
  </si>
  <si>
    <t>b) Askerlik Dönüşü</t>
  </si>
  <si>
    <t>c) Özürlü</t>
  </si>
  <si>
    <t>ç) Hükümlü</t>
  </si>
  <si>
    <t>d) Şehit Aile Yakını</t>
  </si>
  <si>
    <t>e) Özel Güvenlik Görevlisi</t>
  </si>
  <si>
    <t>f) Profesyonel Sendikacı</t>
  </si>
  <si>
    <t>g) Sosyal Hizmetler</t>
  </si>
  <si>
    <t>ğ) Diğer Yasal Nedenler</t>
  </si>
  <si>
    <t>3. DİĞER GİRİŞLER TOPLAMI</t>
  </si>
  <si>
    <t>a) Kurum İçi Nakil</t>
  </si>
  <si>
    <t>b) Statü Değişikliği</t>
  </si>
  <si>
    <t>c) Kadroya Alınan Geçici İşçi</t>
  </si>
  <si>
    <t>ç) Sözleşmesi Yenilenen Geçici İşçiler</t>
  </si>
  <si>
    <t>d) Diğer</t>
  </si>
  <si>
    <t>C- DÖNEM İÇİNDEKİ ÇIKIŞLAR TOPLAMI</t>
  </si>
  <si>
    <t>1. EMEKLİ</t>
  </si>
  <si>
    <t>2. İSTİFA</t>
  </si>
  <si>
    <t>3. KURUM DIŞI NAKİL</t>
  </si>
  <si>
    <t>4. ÖLÜM</t>
  </si>
  <si>
    <t>5. ASKERLİK</t>
  </si>
  <si>
    <t>6. İŞ AKDİ FESHİ</t>
  </si>
  <si>
    <t>7. KURUM İÇİ NAKİL</t>
  </si>
  <si>
    <t>8. STATÜ DEĞİŞİKLİĞİ</t>
  </si>
  <si>
    <t>9. KADROYA ALINAN GEÇİCİ İŞÇİLER</t>
  </si>
  <si>
    <t>10. İŞ AKDİ ASKIYA ALINAN GEÇİCİ İŞÇİLER</t>
  </si>
  <si>
    <t>11. PROFESYONEL SENDİKACI</t>
  </si>
  <si>
    <t>12. DİĞER</t>
  </si>
  <si>
    <t>EK 2-2</t>
  </si>
  <si>
    <t>EK 2-1</t>
  </si>
  <si>
    <t>Tablo 500: Personel Talep Formu - 1</t>
  </si>
  <si>
    <t>Tablo 500: Personel Talep Formu - 2</t>
  </si>
  <si>
    <t>** Kredinin cinsi (para birimi) belirtilecektir.</t>
  </si>
  <si>
    <t>* Tüm krediler cari kur ile (Merkez Bankası Alış Kuru) TL'ye dönüştürülerek bildirilecektir.</t>
  </si>
  <si>
    <t>Tablo 505: Temettü Bilgi Formu</t>
  </si>
  <si>
    <t xml:space="preserve">TOPLAM (a+b+c+ç) </t>
  </si>
  <si>
    <t>a) Nominal Sermaye</t>
  </si>
  <si>
    <t>İlave Açıklamalar</t>
  </si>
  <si>
    <t>İl</t>
  </si>
  <si>
    <t>İlçe</t>
  </si>
  <si>
    <t>Mahalle/Köy/Mevki</t>
  </si>
  <si>
    <t>Yüzölçümü</t>
  </si>
  <si>
    <t>Niteliği</t>
  </si>
  <si>
    <t>Edinim Şekli</t>
  </si>
  <si>
    <t>Edinim Tarihi</t>
  </si>
  <si>
    <t>Kuruluşun Hisse 
Oranı (%)</t>
  </si>
  <si>
    <t>Edinim Bedeli</t>
  </si>
  <si>
    <t xml:space="preserve">Defter Değeri </t>
  </si>
  <si>
    <t>Piyasa Değeri</t>
  </si>
  <si>
    <t>Değerlendirme Şekli</t>
  </si>
  <si>
    <t>Satış / Kira Bedeli</t>
  </si>
  <si>
    <t>Türkiye Elektrik Ticaret ve Taahhüt A.Ş.</t>
  </si>
  <si>
    <t xml:space="preserve">Milli Piyango İdaresi Genel Müdürlüğü </t>
  </si>
  <si>
    <t>Tablo 506: Sermaye Değişim Tablosu</t>
  </si>
  <si>
    <t>Türkiye Demiryolu Makinaları Sanayii A.Ş.</t>
  </si>
  <si>
    <t>Rev:1.1</t>
  </si>
  <si>
    <t>Toplam Bütçe</t>
  </si>
  <si>
    <t>Hizmet Alımının Niteliği</t>
  </si>
  <si>
    <t>Sözleşme Başlangıç Tarihi</t>
  </si>
  <si>
    <t>Sözleşme Bitiş Tarihi</t>
  </si>
  <si>
    <t>Bu Alanda Hizmet Alımının Başladığı Yıl</t>
  </si>
  <si>
    <t>Hizmet Alımına Mevcut Sözleşmenin Bitiminden Sonra İhtiyaç Duyulup Duyulmayacağı</t>
  </si>
  <si>
    <t>Hizmetin Dışarıdan Alınmasına Hangi Tarihe Kadar Devam Edileceği</t>
  </si>
  <si>
    <t>Hizmet Alımının Gerekçesi</t>
  </si>
  <si>
    <t>Yönetim Kurulu Kararı ile Yapılan Artışlar</t>
  </si>
  <si>
    <t>TABLO 509 HİZMET ALIMLARI BİLGİ FORMU</t>
  </si>
  <si>
    <t>TEBLİĞE TABİ KAMU İŞLETMELERİ LİSTESİ</t>
  </si>
  <si>
    <t>Unvanı</t>
  </si>
  <si>
    <t>Statüsü</t>
  </si>
  <si>
    <t>Sayısı</t>
  </si>
  <si>
    <t>Aylık Maliyeti 
(Bin TL)</t>
  </si>
  <si>
    <t>Öğrenim Durumu</t>
  </si>
  <si>
    <t>Çalışacağı Yer (Fabrika/Müessese/
Merkez vs.)</t>
  </si>
  <si>
    <t>Çalışacağı Birim</t>
  </si>
  <si>
    <t xml:space="preserve">■ İlave Personelin Çalışacağı Yer bölümüne, ilave personel taşrada çalışacak ise ayrıntılı olarak nerede çalışacağı yazılacaktır. </t>
  </si>
  <si>
    <t>Yıllık İstihdam Maliyeti 
(Bin TL)</t>
  </si>
  <si>
    <t>Hizmet Alım Süresi Boyunca Oluşması Beklenen Toplam Maliyet</t>
  </si>
  <si>
    <t>Hizmet Alımı Süresi (Yıl)</t>
  </si>
  <si>
    <t>Hizmet Alımı Kapsamında Çalıştırılan Kişi Sayısı</t>
  </si>
  <si>
    <t>Hizmet Alımı Kapsamında Çalıştırılan Personelin Aylık Ortalama Ücreti</t>
  </si>
  <si>
    <t>Yıl İçinde Alınan Krediler</t>
  </si>
  <si>
    <t>II.DİĞER ORTAKLAR SERMAYE BİLGİLERİ</t>
  </si>
  <si>
    <t>Tablo 507: Atıl Gayrimenkul Bilgi Formu</t>
  </si>
  <si>
    <t>EK 1</t>
  </si>
  <si>
    <t>EK 3-1</t>
  </si>
  <si>
    <t>EK 3-2</t>
  </si>
  <si>
    <t>EK 4</t>
  </si>
  <si>
    <t>EK 5</t>
  </si>
  <si>
    <t>EK 6</t>
  </si>
  <si>
    <t>EK 9</t>
  </si>
  <si>
    <t>Başlangıç Bütçesi</t>
  </si>
  <si>
    <t>Talep Tutarı</t>
  </si>
  <si>
    <t>Kişi Sayısı</t>
  </si>
  <si>
    <t>Toplam Gerçekleşme*</t>
  </si>
  <si>
    <t>Kişi Sayısı**</t>
  </si>
  <si>
    <t xml:space="preserve">TABLO 503 İLAVE İHALE YOLUYLA HİZMET ALIMI TALEP FORMU                                       </t>
  </si>
  <si>
    <t>EK 7</t>
  </si>
  <si>
    <t>Tablo 504: Ticari Banka Kredisi Kullanımı Bilgi Formu</t>
  </si>
  <si>
    <t>Anapara Ödemeleri</t>
  </si>
  <si>
    <t>3.1.1.</t>
  </si>
  <si>
    <t>Önceki Yıllarda Alınanlar İçin Yapılan Anapara Ödemeleri</t>
  </si>
  <si>
    <t>3.1.2.</t>
  </si>
  <si>
    <t>Yıl İçinde Alınanlar İçin Yapılan Anapara Ödemeleri</t>
  </si>
  <si>
    <t>3.2.</t>
  </si>
  <si>
    <t>Faiz Ödemeleri</t>
  </si>
  <si>
    <t>3.2.1.</t>
  </si>
  <si>
    <t>Önceki Yıllarda Alınanlar İçin Yapılan Faiz Ödemeleri</t>
  </si>
  <si>
    <t>3.2.2.</t>
  </si>
  <si>
    <t>Yıl İçinde Alınanlar İçin Yapılan Faiz Ödemeleri</t>
  </si>
  <si>
    <t>3.3.</t>
  </si>
  <si>
    <t>Kur Değişimi Etkisi</t>
  </si>
  <si>
    <t>3.4.</t>
  </si>
  <si>
    <t>4</t>
  </si>
  <si>
    <t>Bin TL</t>
  </si>
  <si>
    <t>Rev: 1.0</t>
  </si>
  <si>
    <t>I. SERMAYE DEĞİŞİMİ</t>
  </si>
  <si>
    <t>(TL - kr)</t>
  </si>
  <si>
    <t>Değişim - Ocak</t>
  </si>
  <si>
    <t>Değişim - Şubat</t>
  </si>
  <si>
    <t>Değişim - Mart</t>
  </si>
  <si>
    <t>Değişim - Nisan</t>
  </si>
  <si>
    <t>Değişim - Mayıs</t>
  </si>
  <si>
    <t>Değişim - Haziran</t>
  </si>
  <si>
    <t>Değişim - Temmuz</t>
  </si>
  <si>
    <t>Değişim - Ağustos</t>
  </si>
  <si>
    <t>Değişim - Eylül</t>
  </si>
  <si>
    <t>Değişim - Ekim</t>
  </si>
  <si>
    <t>Değişim - Kasım</t>
  </si>
  <si>
    <t>Değişim - Aralık</t>
  </si>
  <si>
    <t>Son Sermaye Durumu</t>
  </si>
  <si>
    <t>1. Nominal Sermaye (500 Hs)</t>
  </si>
  <si>
    <t>1.1. Hazinenin Taahhüdü</t>
  </si>
  <si>
    <t>1.1.1. Hazinenin Taahhüdünden Ödenen</t>
  </si>
  <si>
    <t>1.1.1.1. Nakdi</t>
  </si>
  <si>
    <t>1.1.1.2. Ayni</t>
  </si>
  <si>
    <t>1.1.1.3. Yen. Değ. Artışından Mahsup Edilen Miktar</t>
  </si>
  <si>
    <t xml:space="preserve">1.1.1.4. Hazine'ce Mahsup Edilen Miktar </t>
  </si>
  <si>
    <t>1.1.1.4.1. İkraz</t>
  </si>
  <si>
    <t>1.1.1.4.2. Diğer</t>
  </si>
  <si>
    <t>1.1.1.4.2.1 Hazine Garantili</t>
  </si>
  <si>
    <t>1.1.1.4.2.2 Hazine Devirli</t>
  </si>
  <si>
    <t>1.1.1.4.2.3 Temettü</t>
  </si>
  <si>
    <t>1.1.1.4.2.4 Hasılat Payı</t>
  </si>
  <si>
    <t>1.1.1.4.2.5 DFİF</t>
  </si>
  <si>
    <t>1.1.1.4.2.6 SSK Borcu</t>
  </si>
  <si>
    <t>1.1.1.5.Sermaye Düzeltmesi Olumlu Farkları</t>
  </si>
  <si>
    <t>1.1.2. Hazinenin Taahhüdünden Kalan</t>
  </si>
  <si>
    <t>1.2. Diğer Ortakların Taahhüdü</t>
  </si>
  <si>
    <t>1.2.1. Diğer Ortakların Taahhüdünden Ödenen</t>
  </si>
  <si>
    <t>1.2.2. Diğer Ortakların Taahhüdünden Kalan</t>
  </si>
  <si>
    <t>2. Ödenmiş Sermaye</t>
  </si>
  <si>
    <t>3. Ödenmemiş Sermaye (501 Hs)</t>
  </si>
  <si>
    <t>1) Diğer Kalemine İlişkin Açıklama</t>
  </si>
  <si>
    <t xml:space="preserve"> </t>
  </si>
  <si>
    <t>2) Tablo Geneline İlişkin Açıklama</t>
  </si>
  <si>
    <t>I. Ortağın Adını Giriniz</t>
  </si>
  <si>
    <t>II. Ortağın Adını Giriniz</t>
  </si>
  <si>
    <t>III. Ortağın Adını Giriniz</t>
  </si>
  <si>
    <t>IV. Ortağın Adını Giriniz</t>
  </si>
  <si>
    <t>V. Ortağın Adını Giriniz</t>
  </si>
  <si>
    <t>VI. Ortağın Adını Giriniz</t>
  </si>
  <si>
    <t>VII. Ortağın Adını Giriniz</t>
  </si>
  <si>
    <t>VIII. Ortağın Adını Giriniz</t>
  </si>
  <si>
    <t>Diğer Ortaklar</t>
  </si>
  <si>
    <t>Gayrimenkulün Bulunduğu Yer</t>
  </si>
  <si>
    <t>Gayrimenkulün Özellikleri</t>
  </si>
  <si>
    <t>Gayrimenkulün Edinimi</t>
  </si>
  <si>
    <t>Değeri (Bin TL)</t>
  </si>
  <si>
    <t>Değerlendirilmesi</t>
  </si>
  <si>
    <t>KİT'ler</t>
  </si>
  <si>
    <t>Kuruluşlar</t>
  </si>
  <si>
    <t>Türkiye Şeker Fabrikaları A.Ş.</t>
  </si>
  <si>
    <t>Türkiye Taşkömürü Kurumu</t>
  </si>
  <si>
    <t>Sümer Holding A.Ş.</t>
  </si>
  <si>
    <t>Türkiye Denizcilik İşletmeleri A.Ş.</t>
  </si>
  <si>
    <t>Elektrik Üretim A.Ş.</t>
  </si>
  <si>
    <t>Türkiye Elektrik İletim A.Ş.</t>
  </si>
  <si>
    <t>Türkiye Elektrik Dağıtım A.Ş.</t>
  </si>
  <si>
    <t>Ankara Doğal Elektrik Üretim ve Ticaret A.Ş.</t>
  </si>
  <si>
    <t>Türkiye Petrolleri A.O.</t>
  </si>
  <si>
    <t>Boru Hatları ile Petrol Taşıma A.Ş.</t>
  </si>
  <si>
    <t>Çay İşletmeleri Genel Müdürlüğü</t>
  </si>
  <si>
    <t>Tarım İşletmeleri Genel Müdürlüğü</t>
  </si>
  <si>
    <t>Devlet Malzeme Ofisi Genel Müdürlüğü</t>
  </si>
  <si>
    <t>Devlet Hava Meydanları İşletmesi Genel Müdürlüğü</t>
  </si>
  <si>
    <t>Kıyı Emniyeti Genel Müdürlüğü</t>
  </si>
  <si>
    <t>Bağlı Ortaklıklar</t>
  </si>
  <si>
    <t>Diğer Kamu İşletmeleri</t>
  </si>
  <si>
    <t>TÜRKSAT Uydu Haberleşme Kablo TV ve İşletme A.Ş.</t>
  </si>
  <si>
    <t>Türkiye Lokomotif ve Motor Sanayii A.Ş.</t>
  </si>
  <si>
    <t>Rev:1.0</t>
  </si>
  <si>
    <t>Yıllar İtibarıyla İlave Personelin Çalışacağı Birimde 
(Hizmet Alımı Dahil) Çalışan Personel Sayısı</t>
  </si>
  <si>
    <t>TOPLAM</t>
  </si>
  <si>
    <t>Tablo Doldurulurken Dikkat Edilecek Hususlar:</t>
  </si>
  <si>
    <t>Diğer</t>
  </si>
  <si>
    <t>Tablo 501: Geçici İşçi Talep Formu - 1</t>
  </si>
  <si>
    <t>Unvan</t>
  </si>
  <si>
    <t>Geçici İşçi Sayısı (Çalışma Sürelerine Göre)</t>
  </si>
  <si>
    <t>Toplam Prim Gün Sayısı</t>
  </si>
  <si>
    <t>Toplam Adam/Ay</t>
  </si>
  <si>
    <t>Yıllık Tahmini İstihdam Maliyeti 
(Bin TL)</t>
  </si>
  <si>
    <t>0-1 Ay</t>
  </si>
  <si>
    <t>1-2 Ay</t>
  </si>
  <si>
    <t>2-3 Ay</t>
  </si>
  <si>
    <t>3-4 Ay</t>
  </si>
  <si>
    <t>4-5 Ay</t>
  </si>
  <si>
    <t>5-6 Ay</t>
  </si>
  <si>
    <t>Toplam</t>
  </si>
  <si>
    <t>Tablo 501: Geçici İşçi Talep Formu - 2</t>
  </si>
  <si>
    <t>Tablo 502: İlave Fazla Çalışma Talep Formu</t>
  </si>
  <si>
    <t>Fazla Çalışma Süresi 
(Saat)</t>
  </si>
  <si>
    <t>Fazla Çalışma Ödemesi 
(TL)</t>
  </si>
  <si>
    <t>I. KADROLU PERSONEL</t>
  </si>
  <si>
    <t>A. 657 Sayılı Kanuna Tabi Çalışanlar</t>
  </si>
  <si>
    <t>B. I Sayılı Cetvel</t>
  </si>
  <si>
    <t xml:space="preserve">II. SÖZLESMELİ PERSONEL (II Sayılı Cetvel) </t>
  </si>
  <si>
    <t>III. İŞÇİ</t>
  </si>
  <si>
    <t>A. DAİMİ İŞÇİ (1+2)</t>
  </si>
  <si>
    <t>1- Kapsam Dışı</t>
  </si>
  <si>
    <t>2- Kapsam İçi</t>
  </si>
  <si>
    <t>B. GEÇİCİ İŞCİ</t>
  </si>
  <si>
    <t>T O P L A M  (I+II+III)</t>
  </si>
  <si>
    <t>TL KREDİLER</t>
  </si>
  <si>
    <t>USD KREDİLER</t>
  </si>
  <si>
    <t>AVRO KREDİLER</t>
  </si>
  <si>
    <t>DİĞER KREDİLER**</t>
  </si>
  <si>
    <t xml:space="preserve">GİRİŞLER </t>
  </si>
  <si>
    <t>2.1</t>
  </si>
  <si>
    <t>2.2</t>
  </si>
  <si>
    <t>Tahakkuk Ettirilen Faiz</t>
  </si>
  <si>
    <t>2.2.1</t>
  </si>
  <si>
    <t>Önceki Yıllarda Alınanlar İçin</t>
  </si>
  <si>
    <t>2.2.2</t>
  </si>
  <si>
    <t>Cari Yılda Alınanlar İçin</t>
  </si>
  <si>
    <t>2.3</t>
  </si>
  <si>
    <t>Kur Farkı</t>
  </si>
  <si>
    <t>2.4</t>
  </si>
  <si>
    <t>3</t>
  </si>
  <si>
    <t>ÇIKIŞLAR</t>
  </si>
  <si>
    <t>3.1.</t>
  </si>
  <si>
    <t>2016 YILI İÇİN TALEP EDİLEN (İLAVE) PERSONELİN</t>
  </si>
  <si>
    <t>2015 yılı için verilen izin kapsamında istihdam edilenlerden, 2015 yılı içinde ayrılanların sayısı</t>
  </si>
  <si>
    <t>2015 yılı için verilen izinlerden işlemlerine başlatılan ancak tamamlanmayanların sayısı</t>
  </si>
  <si>
    <r>
      <t>■</t>
    </r>
    <r>
      <rPr>
        <sz val="7.2"/>
        <rFont val="Tahoma"/>
        <family val="2"/>
      </rPr>
      <t xml:space="preserve"> </t>
    </r>
    <r>
      <rPr>
        <sz val="12"/>
        <rFont val="Tahoma"/>
        <family val="2"/>
      </rPr>
      <t>İlave Personelin Statüsü bölümüne Kadrolu, Sözleşmeli, Kapsamiçi İşçi, Kapsamdışı İşçi, Geçici İşçi statülerinden birisi yazılacaktır.</t>
    </r>
  </si>
  <si>
    <t>Fonksiyonel Personel Sayıları Bilgi Formu (31.12.2015) - 1</t>
  </si>
  <si>
    <t>Fonksiyonel Personel Sayıları Bilgi Formu (31.12.2015) - 2</t>
  </si>
  <si>
    <t>2015 Yılında Ayrılan Personel Sayısı</t>
  </si>
  <si>
    <t>2016 Yılında Emekliliğe Hak Kazanan Personel Sayısı</t>
  </si>
  <si>
    <t xml:space="preserve">■ Toplam personel sayısında yer alan personel sayılarının toplamı, kuruluşta çalışan toplam personel sayısını verecektir. Bu sayı, 2015 Personel Hareketleri Bilgi Formu'nda yer alan toplam personel sayısı ile tutarlı olacaktır. </t>
  </si>
  <si>
    <t xml:space="preserve">2015 Personel Hareketleri Bilgi Formu </t>
  </si>
  <si>
    <t>A- DÖNEM BAŞI (01.01.2015)</t>
  </si>
  <si>
    <t>Ç- DÖNEM SONU (31.12.2015)</t>
  </si>
  <si>
    <t>2015 Yılı İstihdam Maliyetleri Tablosu</t>
  </si>
  <si>
    <t xml:space="preserve">2016 YILI TALEP </t>
  </si>
  <si>
    <t>2015 YILI GERÇEKLEŞME</t>
  </si>
  <si>
    <t>2015 Yılı Gerçekleşme</t>
  </si>
  <si>
    <t>2016 Yılı Gerçekleşme *</t>
  </si>
  <si>
    <t xml:space="preserve">2016 Yılı İçin İlave Talep Edilen </t>
  </si>
  <si>
    <t>* Bu sütunda, başvuru tarihinden önceki ay sonu itibarıyla 2016 yılı içerisinde gerçekleşen toplam fazla çalışma bilgileri yer alacaktır.</t>
  </si>
  <si>
    <t>2016 TALEP</t>
  </si>
  <si>
    <t>* 2016 yılı için talep tarihi itibarıyla olan gerçekleşme yazılacaktır.</t>
  </si>
  <si>
    <t>Hizmet Alımının 2016 Yılındaki Maliyeti</t>
  </si>
  <si>
    <t>DÖNEM BAŞI KREDİ BORCU TUTARI  (01.01.2016)</t>
  </si>
  <si>
    <t>EK-8</t>
  </si>
  <si>
    <r>
      <t xml:space="preserve">I. GEÇMİŞ YILLAR KÂRLARINDAN DOĞAN TOPLAM TEMETTÜ BORCU </t>
    </r>
    <r>
      <rPr>
        <b/>
        <vertAlign val="superscript"/>
        <sz val="11"/>
        <rFont val="Tahoma"/>
        <family val="2"/>
      </rPr>
      <t>(1)</t>
    </r>
  </si>
  <si>
    <r>
      <t xml:space="preserve">a) Olağanüstü Yedeklerde Tutulan </t>
    </r>
    <r>
      <rPr>
        <vertAlign val="superscript"/>
        <sz val="11"/>
        <rFont val="Tahoma"/>
        <family val="2"/>
      </rPr>
      <t>(2)</t>
    </r>
  </si>
  <si>
    <r>
      <t xml:space="preserve">b) Geçmiş Yıllar Kârlarındaki Dağıtılmayan Temettü Alt Kaleminde Tutulan </t>
    </r>
    <r>
      <rPr>
        <vertAlign val="superscript"/>
        <sz val="11"/>
        <rFont val="Tahoma"/>
        <family val="2"/>
      </rPr>
      <t>(3)</t>
    </r>
  </si>
  <si>
    <r>
      <t xml:space="preserve">c) Diğer Temettü Borcu (Stopajı Yatırılmamış) </t>
    </r>
    <r>
      <rPr>
        <vertAlign val="superscript"/>
        <sz val="11"/>
        <rFont val="Tahoma"/>
        <family val="2"/>
      </rPr>
      <t>(4)</t>
    </r>
  </si>
  <si>
    <r>
      <t xml:space="preserve">ç) Diğer Temettü Borcu (Stopajı Yatırılan) </t>
    </r>
    <r>
      <rPr>
        <vertAlign val="superscript"/>
        <sz val="11"/>
        <rFont val="Tahoma"/>
        <family val="2"/>
      </rPr>
      <t>(4)</t>
    </r>
  </si>
  <si>
    <t>II. 31/12/2015 İTİBARIYLA ÖZKAYNAK BİLGİLERİ</t>
  </si>
  <si>
    <r>
      <t xml:space="preserve">ç) Diğer Yasal Yedek Akçe </t>
    </r>
    <r>
      <rPr>
        <vertAlign val="superscript"/>
        <sz val="11"/>
        <rFont val="Tahoma"/>
        <family val="2"/>
      </rPr>
      <t>(5)</t>
    </r>
  </si>
  <si>
    <r>
      <t xml:space="preserve">III. </t>
    </r>
    <r>
      <rPr>
        <b/>
        <u val="single"/>
        <sz val="11"/>
        <rFont val="Tahoma"/>
        <family val="2"/>
      </rPr>
      <t>2014 YILI</t>
    </r>
    <r>
      <rPr>
        <b/>
        <sz val="11"/>
        <rFont val="Tahoma"/>
        <family val="2"/>
      </rPr>
      <t xml:space="preserve"> DÖNEM KÂRININ DAĞITIMI </t>
    </r>
    <r>
      <rPr>
        <b/>
        <vertAlign val="superscript"/>
        <sz val="11"/>
        <rFont val="Tahoma"/>
        <family val="2"/>
      </rPr>
      <t>(6)</t>
    </r>
  </si>
  <si>
    <r>
      <t xml:space="preserve"> e) Diğer Yasal Yedek Akçe (-) </t>
    </r>
    <r>
      <rPr>
        <vertAlign val="superscript"/>
        <sz val="11"/>
        <rFont val="Tahoma"/>
        <family val="2"/>
      </rPr>
      <t>(5)</t>
    </r>
  </si>
  <si>
    <r>
      <t xml:space="preserve"> g) İşletmede Bırakılması ve Tasarrufu Zorunlu Yasal Fonlar (-) </t>
    </r>
    <r>
      <rPr>
        <vertAlign val="superscript"/>
        <sz val="11"/>
        <rFont val="Tahoma"/>
        <family val="2"/>
      </rPr>
      <t>(7)</t>
    </r>
  </si>
  <si>
    <r>
      <t xml:space="preserve"> i) Hazineye </t>
    </r>
    <r>
      <rPr>
        <b/>
        <u val="single"/>
        <sz val="11"/>
        <rFont val="Tahoma"/>
        <family val="2"/>
      </rPr>
      <t>Ödenmiş Olan</t>
    </r>
    <r>
      <rPr>
        <b/>
        <sz val="11"/>
        <rFont val="Tahoma"/>
        <family val="2"/>
      </rPr>
      <t xml:space="preserve"> Net Temettü</t>
    </r>
  </si>
  <si>
    <r>
      <t xml:space="preserve">IV. </t>
    </r>
    <r>
      <rPr>
        <b/>
        <u val="single"/>
        <sz val="11"/>
        <rFont val="Tahoma"/>
        <family val="2"/>
      </rPr>
      <t>2015 YILI</t>
    </r>
    <r>
      <rPr>
        <b/>
        <sz val="11"/>
        <rFont val="Tahoma"/>
        <family val="2"/>
      </rPr>
      <t xml:space="preserve"> DÖNEM KÂRI SONUCUNDA OLUŞAN TEMETTÜ</t>
    </r>
  </si>
  <si>
    <r>
      <t xml:space="preserve"> f) İşletmede Bırakılması ve Tasarrufu Zorunlu Yasal Fonlar (-) </t>
    </r>
    <r>
      <rPr>
        <vertAlign val="superscript"/>
        <sz val="11"/>
        <rFont val="Tahoma"/>
        <family val="2"/>
      </rPr>
      <t>(7)</t>
    </r>
  </si>
  <si>
    <r>
      <t xml:space="preserve"> e) İşletmede Bırakılması ve Tasarrufu Zorunlu Yasal Fonlar (-) </t>
    </r>
    <r>
      <rPr>
        <vertAlign val="superscript"/>
        <sz val="11"/>
        <rFont val="Tahoma"/>
        <family val="2"/>
      </rPr>
      <t>(7)</t>
    </r>
  </si>
  <si>
    <r>
      <t>V. KURULUŞ TARAFINDAN ÖNGÖRÜLEN TEMETTÜ ÖDEME PLANI</t>
    </r>
    <r>
      <rPr>
        <b/>
        <vertAlign val="superscript"/>
        <sz val="11"/>
        <rFont val="Tahoma"/>
        <family val="2"/>
      </rPr>
      <t xml:space="preserve"> (8) (9)</t>
    </r>
  </si>
  <si>
    <t>Mart 2016</t>
  </si>
  <si>
    <t>Nisan 2016</t>
  </si>
  <si>
    <t>Mayıs 2016</t>
  </si>
  <si>
    <t>Haziran 2016</t>
  </si>
  <si>
    <t>Temmuz 2016</t>
  </si>
  <si>
    <t>Ağustos 2016</t>
  </si>
  <si>
    <t>Eylül 2016</t>
  </si>
  <si>
    <t>Ekim 2016</t>
  </si>
  <si>
    <t>Kasım 2016</t>
  </si>
  <si>
    <t>Aralık 2016</t>
  </si>
  <si>
    <t>1) Sadece 2014 ve önceki yıllar kârları sonucu oluşan tutarlara yer verilecek olup, 2016 yılında 2015 yılı kârından doğan tutarlara yer verilmeyecektir.</t>
  </si>
  <si>
    <r>
      <t>4) 2014 ve önceki yıllar kârından doğan, 31/03/2016 tarihi itibarıyla ödenmemiş olan ve Olağanüstü Yedekler ve Geçmiş Yıllar Kârlarındaki Dağıtılmayan Temettü alt hesabında izlen</t>
    </r>
    <r>
      <rPr>
        <u val="single"/>
        <sz val="10"/>
        <rFont val="Tahoma"/>
        <family val="2"/>
      </rPr>
      <t>me</t>
    </r>
    <r>
      <rPr>
        <sz val="10"/>
        <rFont val="Tahoma"/>
        <family val="2"/>
      </rPr>
      <t>yen temettü borcu bu kaleme yazılacaktır.</t>
    </r>
  </si>
  <si>
    <t>6) 2015 yılında 2014 yılı kârından doğan tutarlara ilişkin bilgiler girilecektir.</t>
  </si>
  <si>
    <t xml:space="preserve">8)- Teklif edilen ödeme planı belirlenirken hangi kriterlerin esas alındığına ilişkin gerekçelerin detaylı bir şekilde açıklanması gerekmektedir.
- Bu kısımda yalnız tablonun IV. kısmındaki "2015 Yılı Kârı Sonucunda Oluşan Temettü" değil, tablonun I. kısmında yer alan "Geçmiş Yıllar Kârlarından Doğan Toplam Temettü Borcu" da dikkate alınacaktır. Kuruluşlar tarafından bildirilmesi öngörülen ödeme planı bilgi amaçlı olarak istenilmekte olup, nihai ödeme planı 233 sayılı KHK'nin  37/A maddesi  çerçevesinde Hazine Müsteşarlığının bağlı olduğu Bakan tarafından belirlenecektir. </t>
  </si>
  <si>
    <t xml:space="preserve"> 31.12.2015
Durumu</t>
  </si>
  <si>
    <r>
      <t xml:space="preserve">1.1.1.6. Diğer </t>
    </r>
    <r>
      <rPr>
        <b/>
        <vertAlign val="superscript"/>
        <sz val="12"/>
        <rFont val="Tahoma"/>
        <family val="2"/>
      </rPr>
      <t>(1)</t>
    </r>
  </si>
  <si>
    <t>31.12.2015
Ödenmiş Sermaye</t>
  </si>
  <si>
    <t>EK 11-1</t>
  </si>
  <si>
    <t>Tablo 510: İlave Geçici İşçi Talep Formu - 1</t>
  </si>
  <si>
    <t>2016 YILI İÇİN İLAVE TALEP EDİLEN</t>
  </si>
  <si>
    <t>EK 11-2</t>
  </si>
  <si>
    <t>Tablo 510: İlave Geçici İşçi Talep Formu - 2</t>
  </si>
  <si>
    <t>EK 11-3</t>
  </si>
  <si>
    <t>Tablo 510: İlave Geçici İşçi Talep Formu - 3</t>
  </si>
  <si>
    <t>2016 YILI GERÇEKLEŞME*</t>
  </si>
  <si>
    <t>* Bu sayfada, başvuru tarihinden önceki ay sonu itibarıyla 2016 yılı içerisinde gerçekleşen toplam geçici işçi bilgileri yer alacaktır.</t>
  </si>
  <si>
    <t>Türkiye Kömür İşletmeleri Kurumu Genel Müdürlüğü</t>
  </si>
  <si>
    <t xml:space="preserve">Tasfiye Halinde Karadeniz Bakır İşletmeleri A.Ş. </t>
  </si>
  <si>
    <t>Türkiye Elektromekanik Sanayi A.Ş.</t>
  </si>
  <si>
    <t>"</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</si>
</sst>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TRY&quot;#,##0_);\(&quot;TRY&quot;#,##0\)"/>
    <numFmt numFmtId="165" formatCode="&quot;TRY&quot;#,##0_);[Red]\(&quot;TRY&quot;#,##0\)"/>
    <numFmt numFmtId="166" formatCode="&quot;TRY&quot;#,##0.00_);\(&quot;TRY&quot;#,##0.00\)"/>
    <numFmt numFmtId="167" formatCode="&quot;TRY&quot;#,##0.00_);[Red]\(&quot;TRY&quot;#,##0.00\)"/>
    <numFmt numFmtId="168" formatCode="_(&quot;TRY&quot;* #,##0_);_(&quot;TRY&quot;* \(#,##0\);_(&quot;TRY&quot;* &quot;-&quot;_);_(@_)"/>
    <numFmt numFmtId="169" formatCode="_(* #,##0_);_(* \(#,##0\);_(* &quot;-&quot;_);_(@_)"/>
    <numFmt numFmtId="170" formatCode="_(&quot;TRY&quot;* #,##0.00_);_(&quot;TRY&quot;* \(#,##0.00\);_(&quot;TRY&quot;* &quot;-&quot;??_);_(@_)"/>
    <numFmt numFmtId="171" formatCode="_(* #,##0.00_);_(* \(#,##0.00\);_(* &quot;-&quot;??_);_(@_)"/>
    <numFmt numFmtId="172" formatCode="_(&quot;$&quot;* #,##0_);_(&quot;$&quot;* \(#,##0\);_(&quot;$&quot;* &quot;-&quot;_);_(@_)"/>
    <numFmt numFmtId="173" formatCode="_(&quot;$&quot;* #,##0.00_);_(&quot;$&quot;* \(#,##0.00\);_(&quot;$&quot;* &quot;-&quot;??_);_(@_)"/>
    <numFmt numFmtId="174" formatCode="#,##0_ ;[Red]\-#,##0\ "/>
    <numFmt numFmtId="175" formatCode="[$-41F]dd\ mmmm\ yyyy\ dddd"/>
    <numFmt numFmtId="176" formatCode="0.000"/>
  </numFmts>
  <fonts count="75">
    <font>
      <sz val="10"/>
      <name val="Arial"/>
      <family val="0"/>
    </font>
    <font>
      <u val="single"/>
      <sz val="10"/>
      <color indexed="12"/>
      <name val="Arial"/>
      <family val="2"/>
    </font>
    <font>
      <sz val="8"/>
      <name val="Arial"/>
      <family val="2"/>
    </font>
    <font>
      <u val="single"/>
      <sz val="10"/>
      <color indexed="36"/>
      <name val="Arial"/>
      <family val="2"/>
    </font>
    <font>
      <sz val="10"/>
      <name val="Geneva"/>
      <family val="0"/>
    </font>
    <font>
      <sz val="8"/>
      <name val="Times New Roman"/>
      <family val="1"/>
    </font>
    <font>
      <sz val="10"/>
      <name val="Tahoma"/>
      <family val="2"/>
    </font>
    <font>
      <b/>
      <sz val="11"/>
      <name val="Tahoma"/>
      <family val="2"/>
    </font>
    <font>
      <sz val="11"/>
      <name val="Tahoma"/>
      <family val="2"/>
    </font>
    <font>
      <i/>
      <sz val="9"/>
      <name val="Tahoma"/>
      <family val="2"/>
    </font>
    <font>
      <sz val="9"/>
      <name val="Tahoma"/>
      <family val="2"/>
    </font>
    <font>
      <sz val="11"/>
      <color indexed="8"/>
      <name val="Tahoma"/>
      <family val="2"/>
    </font>
    <font>
      <sz val="12"/>
      <name val="Tahoma"/>
      <family val="2"/>
    </font>
    <font>
      <sz val="14"/>
      <name val="Tahoma"/>
      <family val="2"/>
    </font>
    <font>
      <sz val="12"/>
      <color indexed="9"/>
      <name val="Tahoma"/>
      <family val="2"/>
    </font>
    <font>
      <b/>
      <sz val="12"/>
      <name val="Tahoma"/>
      <family val="2"/>
    </font>
    <font>
      <i/>
      <sz val="12"/>
      <name val="Tahoma"/>
      <family val="2"/>
    </font>
    <font>
      <sz val="7.2"/>
      <name val="Tahoma"/>
      <family val="2"/>
    </font>
    <font>
      <sz val="16"/>
      <name val="Tahoma"/>
      <family val="2"/>
    </font>
    <font>
      <b/>
      <sz val="10"/>
      <name val="Tahoma"/>
      <family val="2"/>
    </font>
    <font>
      <b/>
      <sz val="14"/>
      <name val="Tahoma"/>
      <family val="2"/>
    </font>
    <font>
      <b/>
      <sz val="16"/>
      <name val="Tahoma"/>
      <family val="2"/>
    </font>
    <font>
      <sz val="12"/>
      <name val="Verdana"/>
      <family val="2"/>
    </font>
    <font>
      <sz val="16"/>
      <name val="Verdana"/>
      <family val="2"/>
    </font>
    <font>
      <sz val="12"/>
      <color indexed="9"/>
      <name val="Verdana"/>
      <family val="2"/>
    </font>
    <font>
      <b/>
      <sz val="12"/>
      <name val="Verdana"/>
      <family val="2"/>
    </font>
    <font>
      <i/>
      <sz val="12"/>
      <name val="Verdana"/>
      <family val="2"/>
    </font>
    <font>
      <i/>
      <sz val="11"/>
      <name val="Tahoma"/>
      <family val="2"/>
    </font>
    <font>
      <b/>
      <i/>
      <sz val="11"/>
      <name val="Tahoma"/>
      <family val="2"/>
    </font>
    <font>
      <sz val="14"/>
      <color indexed="9"/>
      <name val="Tahoma"/>
      <family val="2"/>
    </font>
    <font>
      <i/>
      <sz val="14"/>
      <name val="Tahoma"/>
      <family val="2"/>
    </font>
    <font>
      <b/>
      <sz val="13"/>
      <name val="Tahoma"/>
      <family val="2"/>
    </font>
    <font>
      <b/>
      <vertAlign val="superscript"/>
      <sz val="11"/>
      <name val="Tahoma"/>
      <family val="2"/>
    </font>
    <font>
      <vertAlign val="superscript"/>
      <sz val="11"/>
      <name val="Tahoma"/>
      <family val="2"/>
    </font>
    <font>
      <sz val="12"/>
      <color indexed="10"/>
      <name val="Tahoma"/>
      <family val="2"/>
    </font>
    <font>
      <b/>
      <u val="single"/>
      <sz val="11"/>
      <name val="Tahoma"/>
      <family val="2"/>
    </font>
    <font>
      <b/>
      <sz val="11"/>
      <color indexed="14"/>
      <name val="Tahoma"/>
      <family val="2"/>
    </font>
    <font>
      <sz val="8"/>
      <name val="Tahoma"/>
      <family val="2"/>
    </font>
    <font>
      <u val="single"/>
      <sz val="10"/>
      <name val="Tahoma"/>
      <family val="2"/>
    </font>
    <font>
      <b/>
      <i/>
      <sz val="12"/>
      <name val="Tahoma"/>
      <family val="2"/>
    </font>
    <font>
      <i/>
      <sz val="10"/>
      <name val="Tahoma"/>
      <family val="2"/>
    </font>
    <font>
      <u val="single"/>
      <sz val="12"/>
      <name val="Tahoma"/>
      <family val="2"/>
    </font>
    <font>
      <sz val="28"/>
      <name val="Tahoma"/>
      <family val="2"/>
    </font>
    <font>
      <b/>
      <sz val="28"/>
      <name val="Tahoma"/>
      <family val="2"/>
    </font>
    <font>
      <b/>
      <vertAlign val="superscript"/>
      <sz val="12"/>
      <name val="Tahoma"/>
      <family val="2"/>
    </font>
    <font>
      <sz val="6"/>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CCFFCC"/>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thin">
        <color indexed="22"/>
      </left>
      <right style="thin">
        <color indexed="22"/>
      </right>
      <top style="thin">
        <color indexed="22"/>
      </top>
      <bottom style="thin">
        <color indexed="22"/>
      </bottom>
    </border>
    <border>
      <left style="medium">
        <color indexed="22"/>
      </left>
      <right>
        <color indexed="63"/>
      </right>
      <top style="medium">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style="medium">
        <color indexed="22"/>
      </left>
      <right>
        <color indexed="63"/>
      </right>
      <top style="thin">
        <color indexed="22"/>
      </top>
      <bottom style="thin">
        <color indexed="22"/>
      </bottom>
    </border>
    <border>
      <left style="medium">
        <color indexed="22"/>
      </left>
      <right>
        <color indexed="63"/>
      </right>
      <top style="thin">
        <color indexed="22"/>
      </top>
      <bottom style="medium">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medium">
        <color theme="0" tint="-0.3499799966812134"/>
      </left>
      <right style="thin">
        <color theme="0" tint="-0.3499799966812134"/>
      </right>
      <top style="medium">
        <color theme="0" tint="-0.3499799966812134"/>
      </top>
      <bottom>
        <color indexed="63"/>
      </bottom>
    </border>
    <border>
      <left style="thin">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color indexed="63"/>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medium">
        <color theme="0" tint="-0.24993999302387238"/>
      </right>
      <top style="thin">
        <color theme="0" tint="-0.24993999302387238"/>
      </top>
      <bottom style="thin">
        <color theme="0" tint="-0.24993999302387238"/>
      </bottom>
    </border>
    <border>
      <left style="medium">
        <color theme="0" tint="-0.24993999302387238"/>
      </left>
      <right style="thin">
        <color theme="0" tint="-0.24993999302387238"/>
      </right>
      <top style="thin">
        <color theme="0" tint="-0.24993999302387238"/>
      </top>
      <bottom style="medium">
        <color theme="0" tint="-0.24993999302387238"/>
      </bottom>
    </border>
    <border>
      <left style="thin">
        <color theme="0" tint="-0.24993999302387238"/>
      </left>
      <right style="thin">
        <color theme="0" tint="-0.24993999302387238"/>
      </right>
      <top style="thin">
        <color theme="0" tint="-0.24993999302387238"/>
      </top>
      <bottom style="medium">
        <color theme="0" tint="-0.24993999302387238"/>
      </bottom>
    </border>
    <border>
      <left style="thin">
        <color theme="0" tint="-0.24993999302387238"/>
      </left>
      <right style="medium">
        <color theme="0" tint="-0.24993999302387238"/>
      </right>
      <top style="thin">
        <color theme="0" tint="-0.24993999302387238"/>
      </top>
      <bottom style="medium">
        <color theme="0" tint="-0.24993999302387238"/>
      </bottom>
    </border>
    <border>
      <left style="medium">
        <color theme="0" tint="-0.24993999302387238"/>
      </left>
      <right style="thin">
        <color theme="0" tint="-0.24993999302387238"/>
      </right>
      <top style="medium">
        <color theme="0" tint="-0.24993999302387238"/>
      </top>
      <bottom style="thin">
        <color theme="0" tint="-0.24993999302387238"/>
      </bottom>
    </border>
    <border>
      <left style="thin">
        <color theme="0" tint="-0.24993999302387238"/>
      </left>
      <right style="thin">
        <color theme="0" tint="-0.24993999302387238"/>
      </right>
      <top style="medium">
        <color theme="0" tint="-0.24993999302387238"/>
      </top>
      <bottom style="thin">
        <color theme="0" tint="-0.24993999302387238"/>
      </bottom>
    </border>
    <border>
      <left style="thin">
        <color theme="0" tint="-0.24993999302387238"/>
      </left>
      <right style="medium">
        <color theme="0" tint="-0.24993999302387238"/>
      </right>
      <top style="medium">
        <color theme="0" tint="-0.24993999302387238"/>
      </top>
      <bottom style="thin">
        <color theme="0" tint="-0.24993999302387238"/>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color theme="0" tint="-0.24993999302387238"/>
      </left>
      <right style="thin">
        <color theme="0" tint="-0.24993999302387238"/>
      </right>
      <top style="medium">
        <color theme="0" tint="-0.24993999302387238"/>
      </top>
      <bottom style="medium">
        <color theme="0" tint="-0.24993999302387238"/>
      </bottom>
    </border>
    <border>
      <left style="thin">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thin">
        <color theme="0" tint="-0.24993999302387238"/>
      </right>
      <top style="medium">
        <color theme="0" tint="-0.24993999302387238"/>
      </top>
      <bottom style="medium">
        <color theme="0" tint="-0.24993999302387238"/>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style="medium"/>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tint="-0.3499799966812134"/>
      </left>
      <right style="thin">
        <color theme="0" tint="-0.3499799966812134"/>
      </right>
      <top style="thin">
        <color theme="0" tint="-0.3499799966812134"/>
      </top>
      <bottom>
        <color indexed="63"/>
      </bottom>
    </border>
    <border>
      <left style="medium">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medium">
        <color theme="0" tint="-0.3499799966812134"/>
      </right>
      <top style="medium">
        <color theme="0" tint="-0.3499799966812134"/>
      </top>
      <bottom style="medium">
        <color theme="0" tint="-0.3499799966812134"/>
      </bottom>
    </border>
    <border>
      <left style="medium">
        <color indexed="22"/>
      </left>
      <right>
        <color indexed="63"/>
      </right>
      <top style="medium">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color indexed="63"/>
      </left>
      <right>
        <color indexed="63"/>
      </right>
      <top>
        <color indexed="63"/>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color indexed="63"/>
      </left>
      <right>
        <color indexed="63"/>
      </right>
      <top>
        <color indexed="63"/>
      </top>
      <bottom style="medium">
        <color theme="0" tint="-0.24993999302387238"/>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48" fillId="23" borderId="0" applyNumberFormat="0" applyBorder="0" applyAlignment="0" applyProtection="0"/>
    <xf numFmtId="0" fontId="65" fillId="24" borderId="1" applyNumberFormat="0" applyAlignment="0" applyProtection="0"/>
    <xf numFmtId="0" fontId="66"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2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9" fillId="27" borderId="1" applyNumberFormat="0" applyAlignment="0" applyProtection="0"/>
    <xf numFmtId="0" fontId="70" fillId="0" borderId="6" applyNumberFormat="0" applyFill="0" applyAlignment="0" applyProtection="0"/>
    <xf numFmtId="0" fontId="71"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9" borderId="7" applyNumberFormat="0" applyFont="0" applyAlignment="0" applyProtection="0"/>
    <xf numFmtId="0" fontId="72"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73" fillId="0" borderId="9" applyNumberFormat="0" applyFill="0" applyAlignment="0" applyProtection="0"/>
    <xf numFmtId="169" fontId="5" fillId="0" borderId="0" applyFont="0" applyFill="0" applyBorder="0" applyAlignment="0" applyProtection="0"/>
    <xf numFmtId="171" fontId="5" fillId="0" borderId="0" applyFont="0" applyFill="0" applyBorder="0" applyAlignment="0" applyProtection="0"/>
    <xf numFmtId="0" fontId="74" fillId="0" borderId="0" applyNumberFormat="0" applyFill="0" applyBorder="0" applyAlignment="0" applyProtection="0"/>
  </cellStyleXfs>
  <cellXfs count="516">
    <xf numFmtId="0" fontId="0" fillId="0" borderId="0" xfId="0" applyAlignment="1">
      <alignment/>
    </xf>
    <xf numFmtId="0" fontId="6" fillId="0" borderId="0" xfId="64" applyFont="1" applyBorder="1">
      <alignment/>
      <protection/>
    </xf>
    <xf numFmtId="0" fontId="7" fillId="0" borderId="0" xfId="64" applyFont="1" applyBorder="1" applyAlignment="1">
      <alignment vertical="top"/>
      <protection/>
    </xf>
    <xf numFmtId="0" fontId="8" fillId="0" borderId="0" xfId="64" applyFont="1" applyBorder="1" applyAlignment="1">
      <alignment vertical="top"/>
      <protection/>
    </xf>
    <xf numFmtId="0" fontId="8" fillId="0" borderId="0" xfId="64" applyFont="1" applyBorder="1">
      <alignment/>
      <protection/>
    </xf>
    <xf numFmtId="0" fontId="12" fillId="0" borderId="0" xfId="66" applyFont="1" applyFill="1" applyBorder="1" applyAlignment="1" applyProtection="1">
      <alignment vertical="center"/>
      <protection/>
    </xf>
    <xf numFmtId="0" fontId="12" fillId="0" borderId="0" xfId="80" applyFont="1" applyProtection="1">
      <alignment/>
      <protection/>
    </xf>
    <xf numFmtId="0" fontId="12" fillId="0" borderId="0" xfId="80" applyFont="1">
      <alignment/>
      <protection/>
    </xf>
    <xf numFmtId="0" fontId="13" fillId="0" borderId="0" xfId="80" applyFont="1" applyAlignment="1" applyProtection="1">
      <alignment horizontal="right" vertical="top"/>
      <protection/>
    </xf>
    <xf numFmtId="0" fontId="14" fillId="0" borderId="0" xfId="80" applyFont="1" applyFill="1" applyBorder="1" applyAlignment="1" applyProtection="1">
      <alignment vertical="center"/>
      <protection/>
    </xf>
    <xf numFmtId="0" fontId="12" fillId="12" borderId="0" xfId="80" applyFont="1" applyFill="1" applyAlignment="1" applyProtection="1">
      <alignment vertical="center"/>
      <protection/>
    </xf>
    <xf numFmtId="0" fontId="15" fillId="12" borderId="0" xfId="78" applyFont="1" applyFill="1" applyBorder="1" applyAlignment="1" applyProtection="1">
      <alignment horizontal="left" vertical="center"/>
      <protection/>
    </xf>
    <xf numFmtId="0" fontId="15" fillId="12" borderId="0" xfId="78" applyFont="1" applyFill="1" applyBorder="1" applyAlignment="1" applyProtection="1">
      <alignment horizontal="centerContinuous" vertical="center"/>
      <protection/>
    </xf>
    <xf numFmtId="0" fontId="16" fillId="12" borderId="0" xfId="78" applyFont="1" applyFill="1" applyBorder="1" applyAlignment="1" applyProtection="1">
      <alignment horizontal="centerContinuous" vertical="center"/>
      <protection/>
    </xf>
    <xf numFmtId="0" fontId="12" fillId="0" borderId="0" xfId="80" applyFont="1" applyAlignment="1">
      <alignment vertical="center"/>
      <protection/>
    </xf>
    <xf numFmtId="0" fontId="15" fillId="0" borderId="0" xfId="78" applyFont="1" applyFill="1" applyBorder="1" applyAlignment="1" applyProtection="1">
      <alignment horizontal="centerContinuous" vertical="center"/>
      <protection/>
    </xf>
    <xf numFmtId="0" fontId="15" fillId="0" borderId="0" xfId="78" applyFont="1" applyFill="1" applyBorder="1" applyAlignment="1" applyProtection="1">
      <alignment horizontal="left" vertical="center"/>
      <protection/>
    </xf>
    <xf numFmtId="0" fontId="12" fillId="0" borderId="0" xfId="80" applyFont="1" applyBorder="1">
      <alignment/>
      <protection/>
    </xf>
    <xf numFmtId="0" fontId="12" fillId="0" borderId="0" xfId="80" applyFont="1" applyBorder="1" applyProtection="1">
      <alignment/>
      <protection/>
    </xf>
    <xf numFmtId="0" fontId="12" fillId="0" borderId="0" xfId="80" applyFont="1" applyAlignment="1">
      <alignment wrapText="1"/>
      <protection/>
    </xf>
    <xf numFmtId="0" fontId="12" fillId="0" borderId="10" xfId="80" applyFont="1" applyBorder="1" applyAlignment="1" applyProtection="1">
      <alignment horizontal="center" vertical="center"/>
      <protection/>
    </xf>
    <xf numFmtId="0" fontId="12" fillId="0" borderId="11" xfId="80" applyFont="1" applyBorder="1" applyAlignment="1" applyProtection="1">
      <alignment horizontal="center" vertical="center"/>
      <protection/>
    </xf>
    <xf numFmtId="3" fontId="12" fillId="4" borderId="10" xfId="66" applyNumberFormat="1" applyFont="1" applyFill="1" applyBorder="1" applyAlignment="1" applyProtection="1">
      <alignment vertical="center"/>
      <protection locked="0"/>
    </xf>
    <xf numFmtId="3" fontId="12" fillId="4" borderId="12" xfId="66" applyNumberFormat="1" applyFont="1" applyFill="1" applyBorder="1" applyAlignment="1" applyProtection="1">
      <alignment vertical="center"/>
      <protection locked="0"/>
    </xf>
    <xf numFmtId="3" fontId="12" fillId="4" borderId="11" xfId="66" applyNumberFormat="1" applyFont="1" applyFill="1" applyBorder="1" applyAlignment="1" applyProtection="1">
      <alignment vertical="center"/>
      <protection locked="0"/>
    </xf>
    <xf numFmtId="3" fontId="15" fillId="30" borderId="13" xfId="66" applyNumberFormat="1" applyFont="1" applyFill="1" applyBorder="1" applyAlignment="1" applyProtection="1">
      <alignment vertical="center"/>
      <protection/>
    </xf>
    <xf numFmtId="3" fontId="12" fillId="30" borderId="14" xfId="66" applyNumberFormat="1" applyFont="1" applyFill="1" applyBorder="1" applyAlignment="1" applyProtection="1">
      <alignment vertical="center"/>
      <protection/>
    </xf>
    <xf numFmtId="3" fontId="12" fillId="30" borderId="15" xfId="66" applyNumberFormat="1" applyFont="1" applyFill="1" applyBorder="1" applyAlignment="1" applyProtection="1">
      <alignment vertical="center"/>
      <protection/>
    </xf>
    <xf numFmtId="3" fontId="12" fillId="30" borderId="13" xfId="66" applyNumberFormat="1" applyFont="1" applyFill="1" applyBorder="1" applyAlignment="1" applyProtection="1">
      <alignment vertical="center"/>
      <protection/>
    </xf>
    <xf numFmtId="0" fontId="12" fillId="0" borderId="0" xfId="80" applyFont="1" applyAlignment="1">
      <alignment horizontal="left" vertical="center"/>
      <protection/>
    </xf>
    <xf numFmtId="3" fontId="12" fillId="30" borderId="16" xfId="66" applyNumberFormat="1" applyFont="1" applyFill="1" applyBorder="1" applyAlignment="1" applyProtection="1">
      <alignment vertical="center"/>
      <protection/>
    </xf>
    <xf numFmtId="3" fontId="12" fillId="4" borderId="15" xfId="66" applyNumberFormat="1" applyFont="1" applyFill="1" applyBorder="1" applyAlignment="1" applyProtection="1">
      <alignment vertical="center"/>
      <protection locked="0"/>
    </xf>
    <xf numFmtId="0" fontId="12" fillId="0" borderId="0" xfId="65" applyFont="1" applyFill="1" applyBorder="1" applyAlignment="1" applyProtection="1">
      <alignment vertical="center"/>
      <protection/>
    </xf>
    <xf numFmtId="0" fontId="18" fillId="0" borderId="0" xfId="80" applyFont="1" applyAlignment="1" applyProtection="1">
      <alignment horizontal="right" vertical="top"/>
      <protection/>
    </xf>
    <xf numFmtId="0" fontId="15" fillId="12" borderId="0" xfId="77" applyFont="1" applyFill="1" applyBorder="1" applyAlignment="1" applyProtection="1">
      <alignment horizontal="left" vertical="center"/>
      <protection/>
    </xf>
    <xf numFmtId="0" fontId="19" fillId="0" borderId="17" xfId="63" applyFont="1" applyFill="1" applyBorder="1" applyAlignment="1" applyProtection="1">
      <alignment horizontal="center" wrapText="1"/>
      <protection/>
    </xf>
    <xf numFmtId="0" fontId="6" fillId="4" borderId="18" xfId="65" applyFont="1" applyFill="1" applyBorder="1" applyAlignment="1" applyProtection="1">
      <alignment vertical="center"/>
      <protection locked="0"/>
    </xf>
    <xf numFmtId="3" fontId="8" fillId="4" borderId="19" xfId="80" applyNumberFormat="1" applyFont="1" applyFill="1" applyBorder="1" applyProtection="1">
      <alignment/>
      <protection locked="0"/>
    </xf>
    <xf numFmtId="3" fontId="8" fillId="4" borderId="17" xfId="80" applyNumberFormat="1" applyFont="1" applyFill="1" applyBorder="1" applyProtection="1">
      <alignment/>
      <protection locked="0"/>
    </xf>
    <xf numFmtId="3" fontId="8" fillId="30" borderId="20" xfId="80" applyNumberFormat="1" applyFont="1" applyFill="1" applyBorder="1" applyProtection="1">
      <alignment/>
      <protection/>
    </xf>
    <xf numFmtId="3" fontId="12" fillId="30" borderId="19" xfId="80" applyNumberFormat="1" applyFont="1" applyFill="1" applyBorder="1" applyProtection="1">
      <alignment/>
      <protection/>
    </xf>
    <xf numFmtId="3" fontId="12" fillId="30" borderId="17" xfId="80" applyNumberFormat="1" applyFont="1" applyFill="1" applyBorder="1" applyProtection="1">
      <alignment/>
      <protection/>
    </xf>
    <xf numFmtId="3" fontId="12" fillId="30" borderId="20" xfId="80" applyNumberFormat="1" applyFont="1" applyFill="1" applyBorder="1" applyProtection="1">
      <alignment/>
      <protection/>
    </xf>
    <xf numFmtId="3" fontId="12" fillId="4" borderId="19" xfId="80" applyNumberFormat="1" applyFont="1" applyFill="1" applyBorder="1" applyProtection="1">
      <alignment/>
      <protection locked="0"/>
    </xf>
    <xf numFmtId="3" fontId="12" fillId="4" borderId="17" xfId="80" applyNumberFormat="1" applyFont="1" applyFill="1" applyBorder="1" applyProtection="1">
      <alignment/>
      <protection locked="0"/>
    </xf>
    <xf numFmtId="3" fontId="12" fillId="4" borderId="20" xfId="80" applyNumberFormat="1" applyFont="1" applyFill="1" applyBorder="1" applyProtection="1">
      <alignment/>
      <protection locked="0"/>
    </xf>
    <xf numFmtId="0" fontId="12" fillId="4" borderId="21" xfId="65" applyFont="1" applyFill="1" applyBorder="1" applyAlignment="1" applyProtection="1">
      <alignment vertical="center"/>
      <protection locked="0"/>
    </xf>
    <xf numFmtId="3" fontId="8" fillId="0" borderId="22" xfId="65" applyNumberFormat="1" applyFont="1" applyFill="1" applyBorder="1" applyAlignment="1" applyProtection="1">
      <alignment vertical="center"/>
      <protection/>
    </xf>
    <xf numFmtId="3" fontId="8" fillId="30" borderId="23" xfId="80" applyNumberFormat="1" applyFont="1" applyFill="1" applyBorder="1" applyProtection="1">
      <alignment/>
      <protection/>
    </xf>
    <xf numFmtId="3" fontId="8" fillId="30" borderId="24" xfId="80" applyNumberFormat="1" applyFont="1" applyFill="1" applyBorder="1" applyProtection="1">
      <alignment/>
      <protection/>
    </xf>
    <xf numFmtId="3" fontId="8" fillId="30" borderId="25" xfId="80" applyNumberFormat="1" applyFont="1" applyFill="1" applyBorder="1" applyProtection="1">
      <alignment/>
      <protection/>
    </xf>
    <xf numFmtId="3" fontId="8" fillId="0" borderId="0" xfId="80" applyNumberFormat="1" applyFont="1">
      <alignment/>
      <protection/>
    </xf>
    <xf numFmtId="0" fontId="12" fillId="0" borderId="0" xfId="75" applyFont="1" applyBorder="1" applyAlignment="1">
      <alignment vertical="center"/>
      <protection/>
    </xf>
    <xf numFmtId="0" fontId="15" fillId="0" borderId="0" xfId="75" applyFont="1" applyBorder="1" applyAlignment="1">
      <alignment vertical="center"/>
      <protection/>
    </xf>
    <xf numFmtId="0" fontId="12" fillId="0" borderId="0" xfId="75" applyFont="1" applyBorder="1" applyAlignment="1" applyProtection="1">
      <alignment vertical="center"/>
      <protection/>
    </xf>
    <xf numFmtId="0" fontId="15" fillId="0" borderId="0" xfId="75" applyFont="1" applyBorder="1" applyAlignment="1" applyProtection="1">
      <alignment vertical="center"/>
      <protection/>
    </xf>
    <xf numFmtId="0" fontId="12" fillId="0" borderId="0" xfId="75" applyFont="1" applyBorder="1" applyAlignment="1">
      <alignment horizontal="center" vertical="center"/>
      <protection/>
    </xf>
    <xf numFmtId="0" fontId="20" fillId="12" borderId="0" xfId="76" applyFont="1" applyFill="1" applyBorder="1" applyAlignment="1" applyProtection="1">
      <alignment horizontal="left"/>
      <protection/>
    </xf>
    <xf numFmtId="0" fontId="12" fillId="12" borderId="0" xfId="75" applyFont="1" applyFill="1" applyBorder="1" applyAlignment="1" applyProtection="1">
      <alignment vertical="center"/>
      <protection/>
    </xf>
    <xf numFmtId="0" fontId="15" fillId="12" borderId="0" xfId="75" applyFont="1" applyFill="1" applyBorder="1" applyAlignment="1" applyProtection="1">
      <alignment vertical="center"/>
      <protection/>
    </xf>
    <xf numFmtId="0" fontId="20" fillId="12" borderId="0" xfId="75" applyFont="1" applyFill="1" applyBorder="1" applyAlignment="1" applyProtection="1">
      <alignment vertical="center"/>
      <protection/>
    </xf>
    <xf numFmtId="0" fontId="12" fillId="0" borderId="26" xfId="75" applyFont="1" applyBorder="1" applyAlignment="1" applyProtection="1">
      <alignment vertical="center"/>
      <protection/>
    </xf>
    <xf numFmtId="0" fontId="15" fillId="0" borderId="27" xfId="75" applyFont="1" applyBorder="1" applyAlignment="1" applyProtection="1">
      <alignment horizontal="center" vertical="center" wrapText="1"/>
      <protection/>
    </xf>
    <xf numFmtId="0" fontId="15" fillId="0" borderId="0" xfId="75" applyFont="1" applyBorder="1" applyAlignment="1">
      <alignment vertical="center" wrapText="1"/>
      <protection/>
    </xf>
    <xf numFmtId="0" fontId="15" fillId="0" borderId="28" xfId="75" applyFont="1" applyBorder="1" applyAlignment="1" applyProtection="1">
      <alignment vertical="center" wrapText="1"/>
      <protection/>
    </xf>
    <xf numFmtId="3" fontId="15" fillId="0" borderId="12" xfId="75" applyNumberFormat="1" applyFont="1" applyFill="1" applyBorder="1" applyAlignment="1" applyProtection="1">
      <alignment horizontal="center" vertical="center" wrapText="1"/>
      <protection/>
    </xf>
    <xf numFmtId="0" fontId="15" fillId="0" borderId="12" xfId="75" applyFont="1" applyBorder="1" applyAlignment="1" applyProtection="1">
      <alignment horizontal="center" vertical="center" wrapText="1"/>
      <protection/>
    </xf>
    <xf numFmtId="0" fontId="15" fillId="0" borderId="10" xfId="75" applyFont="1" applyBorder="1" applyAlignment="1" applyProtection="1">
      <alignment vertical="center"/>
      <protection/>
    </xf>
    <xf numFmtId="3" fontId="15" fillId="4" borderId="12" xfId="75" applyNumberFormat="1" applyFont="1" applyFill="1" applyBorder="1" applyAlignment="1" applyProtection="1">
      <alignment vertical="center"/>
      <protection locked="0"/>
    </xf>
    <xf numFmtId="3" fontId="15" fillId="30" borderId="12" xfId="75" applyNumberFormat="1" applyFont="1" applyFill="1" applyBorder="1" applyAlignment="1" applyProtection="1">
      <alignment vertical="center"/>
      <protection/>
    </xf>
    <xf numFmtId="3" fontId="15" fillId="30" borderId="11" xfId="75" applyNumberFormat="1" applyFont="1" applyFill="1" applyBorder="1" applyAlignment="1" applyProtection="1">
      <alignment vertical="center"/>
      <protection/>
    </xf>
    <xf numFmtId="0" fontId="15" fillId="0" borderId="10" xfId="75" applyFont="1" applyBorder="1" applyAlignment="1" applyProtection="1">
      <alignment horizontal="left" vertical="center" indent="1"/>
      <protection/>
    </xf>
    <xf numFmtId="0" fontId="12" fillId="0" borderId="10" xfId="75" applyFont="1" applyBorder="1" applyAlignment="1" applyProtection="1">
      <alignment horizontal="left" vertical="center" indent="2"/>
      <protection/>
    </xf>
    <xf numFmtId="3" fontId="12" fillId="4" borderId="12" xfId="75" applyNumberFormat="1" applyFont="1" applyFill="1" applyBorder="1" applyAlignment="1" applyProtection="1">
      <alignment vertical="center"/>
      <protection locked="0"/>
    </xf>
    <xf numFmtId="3" fontId="12" fillId="30" borderId="12" xfId="75" applyNumberFormat="1" applyFont="1" applyFill="1" applyBorder="1" applyAlignment="1" applyProtection="1">
      <alignment vertical="center"/>
      <protection/>
    </xf>
    <xf numFmtId="0" fontId="12" fillId="0" borderId="10" xfId="75" applyFont="1" applyBorder="1" applyAlignment="1" applyProtection="1">
      <alignment horizontal="left" vertical="center" indent="3"/>
      <protection/>
    </xf>
    <xf numFmtId="0" fontId="12" fillId="0" borderId="10" xfId="66" applyFont="1" applyBorder="1" applyAlignment="1" applyProtection="1">
      <alignment horizontal="left" vertical="center" indent="2"/>
      <protection/>
    </xf>
    <xf numFmtId="0" fontId="12" fillId="0" borderId="10" xfId="75" applyFont="1" applyBorder="1" applyAlignment="1" applyProtection="1">
      <alignment horizontal="left" vertical="center" indent="1"/>
      <protection/>
    </xf>
    <xf numFmtId="0" fontId="15" fillId="0" borderId="13" xfId="75" applyFont="1" applyBorder="1" applyAlignment="1" applyProtection="1">
      <alignment vertical="center"/>
      <protection/>
    </xf>
    <xf numFmtId="3" fontId="15" fillId="30" borderId="14" xfId="75" applyNumberFormat="1" applyFont="1" applyFill="1" applyBorder="1" applyAlignment="1" applyProtection="1">
      <alignment vertical="center"/>
      <protection/>
    </xf>
    <xf numFmtId="3" fontId="15" fillId="30" borderId="15" xfId="75" applyNumberFormat="1" applyFont="1" applyFill="1" applyBorder="1" applyAlignment="1" applyProtection="1">
      <alignment vertical="center"/>
      <protection/>
    </xf>
    <xf numFmtId="0" fontId="12" fillId="0" borderId="0" xfId="60" applyFont="1" applyFill="1" applyBorder="1" applyAlignment="1" applyProtection="1">
      <alignment vertical="center"/>
      <protection/>
    </xf>
    <xf numFmtId="0" fontId="15" fillId="0" borderId="0" xfId="60" applyFont="1" applyFill="1" applyBorder="1" applyAlignment="1" applyProtection="1">
      <alignment vertical="center"/>
      <protection/>
    </xf>
    <xf numFmtId="0" fontId="20" fillId="12" borderId="0" xfId="77" applyFont="1" applyFill="1" applyBorder="1" applyAlignment="1" applyProtection="1">
      <alignment horizontal="left"/>
      <protection/>
    </xf>
    <xf numFmtId="0" fontId="15" fillId="12" borderId="0" xfId="60" applyFont="1" applyFill="1" applyBorder="1" applyAlignment="1" applyProtection="1">
      <alignment vertical="center"/>
      <protection/>
    </xf>
    <xf numFmtId="0" fontId="15" fillId="12" borderId="0" xfId="60" applyFont="1" applyFill="1" applyBorder="1" applyAlignment="1" applyProtection="1">
      <alignment horizontal="right" vertical="center"/>
      <protection/>
    </xf>
    <xf numFmtId="0" fontId="15" fillId="0" borderId="29" xfId="74" applyFont="1" applyBorder="1" applyAlignment="1" applyProtection="1">
      <alignment horizontal="center" vertical="center" wrapText="1"/>
      <protection/>
    </xf>
    <xf numFmtId="0" fontId="15" fillId="0" borderId="29" xfId="60" applyFont="1" applyBorder="1" applyAlignment="1" applyProtection="1">
      <alignment horizontal="center" vertical="center" wrapText="1"/>
      <protection/>
    </xf>
    <xf numFmtId="0" fontId="15" fillId="0" borderId="30" xfId="60" applyFont="1" applyBorder="1" applyAlignment="1" applyProtection="1">
      <alignment vertical="center"/>
      <protection/>
    </xf>
    <xf numFmtId="3" fontId="15" fillId="4" borderId="29" xfId="60" applyNumberFormat="1" applyFont="1" applyFill="1" applyBorder="1" applyAlignment="1" applyProtection="1">
      <alignment vertical="center"/>
      <protection locked="0"/>
    </xf>
    <xf numFmtId="3" fontId="15" fillId="30" borderId="31" xfId="60" applyNumberFormat="1" applyFont="1" applyFill="1" applyBorder="1" applyAlignment="1" applyProtection="1">
      <alignment vertical="center"/>
      <protection/>
    </xf>
    <xf numFmtId="3" fontId="15" fillId="30" borderId="29" xfId="60" applyNumberFormat="1" applyFont="1" applyFill="1" applyBorder="1" applyAlignment="1" applyProtection="1">
      <alignment vertical="center"/>
      <protection/>
    </xf>
    <xf numFmtId="0" fontId="12" fillId="0" borderId="30" xfId="60" applyFont="1" applyBorder="1" applyAlignment="1" applyProtection="1">
      <alignment horizontal="left" vertical="center" indent="1"/>
      <protection/>
    </xf>
    <xf numFmtId="3" fontId="12" fillId="4" borderId="29" xfId="60" applyNumberFormat="1" applyFont="1" applyFill="1" applyBorder="1" applyAlignment="1" applyProtection="1">
      <alignment vertical="center"/>
      <protection locked="0"/>
    </xf>
    <xf numFmtId="3" fontId="12" fillId="30" borderId="31" xfId="60" applyNumberFormat="1" applyFont="1" applyFill="1" applyBorder="1" applyAlignment="1" applyProtection="1">
      <alignment vertical="center"/>
      <protection/>
    </xf>
    <xf numFmtId="0" fontId="15" fillId="0" borderId="30" xfId="60" applyFont="1" applyBorder="1" applyAlignment="1" applyProtection="1">
      <alignment horizontal="left" vertical="center"/>
      <protection/>
    </xf>
    <xf numFmtId="0" fontId="15" fillId="0" borderId="32" xfId="60" applyFont="1" applyBorder="1" applyAlignment="1" applyProtection="1">
      <alignment vertical="center"/>
      <protection/>
    </xf>
    <xf numFmtId="3" fontId="15" fillId="30" borderId="33" xfId="60" applyNumberFormat="1" applyFont="1" applyFill="1" applyBorder="1" applyAlignment="1" applyProtection="1">
      <alignment vertical="center"/>
      <protection/>
    </xf>
    <xf numFmtId="3" fontId="15" fillId="30" borderId="34" xfId="60" applyNumberFormat="1" applyFont="1" applyFill="1" applyBorder="1" applyAlignment="1" applyProtection="1">
      <alignment vertical="center"/>
      <protection/>
    </xf>
    <xf numFmtId="0" fontId="15" fillId="0" borderId="35" xfId="60" applyFont="1" applyBorder="1" applyAlignment="1" applyProtection="1">
      <alignment horizontal="left" vertical="center"/>
      <protection/>
    </xf>
    <xf numFmtId="3" fontId="15" fillId="30" borderId="36" xfId="60" applyNumberFormat="1" applyFont="1" applyFill="1" applyBorder="1" applyAlignment="1" applyProtection="1">
      <alignment vertical="center"/>
      <protection/>
    </xf>
    <xf numFmtId="3" fontId="15" fillId="30" borderId="37" xfId="60" applyNumberFormat="1" applyFont="1" applyFill="1" applyBorder="1" applyAlignment="1" applyProtection="1">
      <alignment vertical="center"/>
      <protection/>
    </xf>
    <xf numFmtId="0" fontId="12" fillId="0" borderId="32" xfId="60" applyFont="1" applyBorder="1" applyAlignment="1" applyProtection="1">
      <alignment horizontal="left" vertical="center" indent="1"/>
      <protection/>
    </xf>
    <xf numFmtId="3" fontId="12" fillId="4" borderId="33" xfId="60" applyNumberFormat="1" applyFont="1" applyFill="1" applyBorder="1" applyAlignment="1" applyProtection="1">
      <alignment vertical="center"/>
      <protection locked="0"/>
    </xf>
    <xf numFmtId="3" fontId="12" fillId="30" borderId="34" xfId="60" applyNumberFormat="1" applyFont="1" applyFill="1" applyBorder="1" applyAlignment="1" applyProtection="1">
      <alignment vertical="center"/>
      <protection/>
    </xf>
    <xf numFmtId="0" fontId="12" fillId="0" borderId="0" xfId="67" applyFont="1" applyFill="1" applyBorder="1" applyAlignment="1" applyProtection="1">
      <alignment vertical="center"/>
      <protection/>
    </xf>
    <xf numFmtId="0" fontId="14" fillId="0" borderId="0" xfId="80" applyFont="1" applyFill="1" applyBorder="1" applyProtection="1">
      <alignment/>
      <protection/>
    </xf>
    <xf numFmtId="0" fontId="15" fillId="12" borderId="0" xfId="77" applyFont="1" applyFill="1" applyBorder="1" applyAlignment="1" applyProtection="1">
      <alignment horizontal="left"/>
      <protection/>
    </xf>
    <xf numFmtId="0" fontId="15" fillId="12" borderId="0" xfId="77" applyFont="1" applyFill="1" applyBorder="1" applyAlignment="1" applyProtection="1">
      <alignment horizontal="centerContinuous"/>
      <protection/>
    </xf>
    <xf numFmtId="0" fontId="16" fillId="12" borderId="0" xfId="77" applyFont="1" applyFill="1" applyBorder="1" applyAlignment="1" applyProtection="1">
      <alignment horizontal="right"/>
      <protection/>
    </xf>
    <xf numFmtId="0" fontId="15" fillId="0" borderId="0" xfId="77" applyFont="1" applyFill="1" applyBorder="1" applyAlignment="1" applyProtection="1">
      <alignment horizontal="left"/>
      <protection/>
    </xf>
    <xf numFmtId="0" fontId="15" fillId="0" borderId="0" xfId="77" applyFont="1" applyFill="1" applyBorder="1" applyAlignment="1" applyProtection="1">
      <alignment horizontal="centerContinuous"/>
      <protection/>
    </xf>
    <xf numFmtId="0" fontId="21" fillId="0" borderId="0" xfId="67" applyFont="1" applyFill="1" applyBorder="1" applyAlignment="1" applyProtection="1">
      <alignment horizontal="center" vertical="center" wrapText="1"/>
      <protection/>
    </xf>
    <xf numFmtId="0" fontId="15" fillId="0" borderId="29" xfId="67" applyFont="1" applyFill="1" applyBorder="1" applyAlignment="1" applyProtection="1">
      <alignment horizontal="center" vertical="center" wrapText="1"/>
      <protection/>
    </xf>
    <xf numFmtId="0" fontId="12" fillId="4" borderId="30" xfId="67" applyFont="1" applyFill="1" applyBorder="1" applyAlignment="1" applyProtection="1">
      <alignment vertical="center"/>
      <protection locked="0"/>
    </xf>
    <xf numFmtId="3" fontId="12" fillId="4" borderId="29" xfId="67" applyNumberFormat="1" applyFont="1" applyFill="1" applyBorder="1" applyAlignment="1" applyProtection="1">
      <alignment vertical="center"/>
      <protection locked="0"/>
    </xf>
    <xf numFmtId="3" fontId="15" fillId="30" borderId="29" xfId="67" applyNumberFormat="1" applyFont="1" applyFill="1" applyBorder="1" applyAlignment="1" applyProtection="1">
      <alignment vertical="center"/>
      <protection/>
    </xf>
    <xf numFmtId="3" fontId="12" fillId="4" borderId="31" xfId="67" applyNumberFormat="1" applyFont="1" applyFill="1" applyBorder="1" applyAlignment="1" applyProtection="1">
      <alignment vertical="center"/>
      <protection locked="0"/>
    </xf>
    <xf numFmtId="0" fontId="15" fillId="0" borderId="32" xfId="67" applyFont="1" applyFill="1" applyBorder="1" applyAlignment="1" applyProtection="1">
      <alignment vertical="center"/>
      <protection/>
    </xf>
    <xf numFmtId="3" fontId="15" fillId="30" borderId="33" xfId="67" applyNumberFormat="1" applyFont="1" applyFill="1" applyBorder="1" applyAlignment="1" applyProtection="1">
      <alignment vertical="center"/>
      <protection/>
    </xf>
    <xf numFmtId="3" fontId="15" fillId="30" borderId="34" xfId="67" applyNumberFormat="1" applyFont="1" applyFill="1" applyBorder="1" applyAlignment="1" applyProtection="1">
      <alignment vertical="center"/>
      <protection/>
    </xf>
    <xf numFmtId="0" fontId="22" fillId="0" borderId="0" xfId="68" applyFont="1" applyFill="1" applyBorder="1" applyAlignment="1" applyProtection="1">
      <alignment vertical="center"/>
      <protection/>
    </xf>
    <xf numFmtId="0" fontId="22" fillId="0" borderId="0" xfId="80" applyFont="1" applyProtection="1">
      <alignment/>
      <protection/>
    </xf>
    <xf numFmtId="0" fontId="22" fillId="0" borderId="0" xfId="80" applyFont="1">
      <alignment/>
      <protection/>
    </xf>
    <xf numFmtId="0" fontId="23" fillId="0" borderId="0" xfId="80" applyFont="1" applyAlignment="1" applyProtection="1">
      <alignment horizontal="right" vertical="top"/>
      <protection/>
    </xf>
    <xf numFmtId="0" fontId="24" fillId="0" borderId="0" xfId="80" applyFont="1" applyFill="1" applyBorder="1" applyAlignment="1" applyProtection="1">
      <alignment vertical="center"/>
      <protection/>
    </xf>
    <xf numFmtId="0" fontId="25" fillId="12" borderId="0" xfId="77" applyFont="1" applyFill="1" applyBorder="1" applyAlignment="1" applyProtection="1">
      <alignment horizontal="left" vertical="center"/>
      <protection/>
    </xf>
    <xf numFmtId="0" fontId="25" fillId="12" borderId="0" xfId="77" applyFont="1" applyFill="1" applyBorder="1" applyAlignment="1" applyProtection="1">
      <alignment horizontal="centerContinuous" vertical="center"/>
      <protection/>
    </xf>
    <xf numFmtId="0" fontId="26" fillId="12" borderId="0" xfId="77" applyFont="1" applyFill="1" applyBorder="1" applyAlignment="1" applyProtection="1">
      <alignment horizontal="right" vertical="center"/>
      <protection/>
    </xf>
    <xf numFmtId="0" fontId="22" fillId="0" borderId="0" xfId="80" applyFont="1" applyAlignment="1">
      <alignment vertical="center"/>
      <protection/>
    </xf>
    <xf numFmtId="0" fontId="24" fillId="0" borderId="0" xfId="80" applyFont="1" applyFill="1" applyBorder="1" applyProtection="1">
      <alignment/>
      <protection/>
    </xf>
    <xf numFmtId="0" fontId="25" fillId="0" borderId="0" xfId="77" applyFont="1" applyFill="1" applyBorder="1" applyAlignment="1" applyProtection="1">
      <alignment horizontal="left"/>
      <protection/>
    </xf>
    <xf numFmtId="0" fontId="25" fillId="0" borderId="38" xfId="77" applyFont="1" applyFill="1" applyBorder="1" applyAlignment="1" applyProtection="1">
      <alignment horizontal="centerContinuous"/>
      <protection/>
    </xf>
    <xf numFmtId="0" fontId="22" fillId="0" borderId="39" xfId="80" applyFont="1" applyFill="1" applyBorder="1" applyProtection="1">
      <alignment/>
      <protection/>
    </xf>
    <xf numFmtId="0" fontId="22" fillId="0" borderId="40" xfId="80" applyFont="1" applyFill="1" applyBorder="1" applyProtection="1">
      <alignment/>
      <protection/>
    </xf>
    <xf numFmtId="0" fontId="25" fillId="0" borderId="41" xfId="80" applyFont="1" applyFill="1" applyBorder="1" applyAlignment="1" applyProtection="1">
      <alignment horizontal="left" vertical="top" wrapText="1"/>
      <protection/>
    </xf>
    <xf numFmtId="0" fontId="25" fillId="0" borderId="42" xfId="80" applyFont="1" applyBorder="1" applyAlignment="1" applyProtection="1">
      <alignment horizontal="center" vertical="center" wrapText="1"/>
      <protection/>
    </xf>
    <xf numFmtId="0" fontId="25" fillId="0" borderId="43" xfId="80" applyFont="1" applyBorder="1" applyAlignment="1" applyProtection="1">
      <alignment horizontal="center" vertical="center" wrapText="1"/>
      <protection/>
    </xf>
    <xf numFmtId="0" fontId="22" fillId="0" borderId="0" xfId="80" applyFont="1" applyBorder="1" applyAlignment="1" applyProtection="1">
      <alignment vertical="center"/>
      <protection/>
    </xf>
    <xf numFmtId="0" fontId="25" fillId="0" borderId="41" xfId="80" applyFont="1" applyBorder="1" applyAlignment="1" applyProtection="1">
      <alignment horizontal="left" vertical="center"/>
      <protection/>
    </xf>
    <xf numFmtId="3" fontId="25" fillId="30" borderId="42" xfId="80" applyNumberFormat="1" applyFont="1" applyFill="1" applyBorder="1" applyAlignment="1" applyProtection="1">
      <alignment vertical="center"/>
      <protection/>
    </xf>
    <xf numFmtId="3" fontId="25" fillId="30" borderId="43" xfId="80" applyNumberFormat="1" applyFont="1" applyFill="1" applyBorder="1" applyAlignment="1" applyProtection="1">
      <alignment vertical="center"/>
      <protection/>
    </xf>
    <xf numFmtId="0" fontId="22" fillId="0" borderId="0" xfId="80" applyFont="1" applyBorder="1" applyAlignment="1">
      <alignment vertical="center"/>
      <protection/>
    </xf>
    <xf numFmtId="0" fontId="22" fillId="0" borderId="44" xfId="80" applyFont="1" applyBorder="1" applyAlignment="1" applyProtection="1">
      <alignment horizontal="left" vertical="center" indent="1"/>
      <protection/>
    </xf>
    <xf numFmtId="3" fontId="22" fillId="4" borderId="42" xfId="80" applyNumberFormat="1" applyFont="1" applyFill="1" applyBorder="1" applyAlignment="1" applyProtection="1">
      <alignment vertical="center"/>
      <protection locked="0"/>
    </xf>
    <xf numFmtId="3" fontId="22" fillId="4" borderId="43" xfId="80" applyNumberFormat="1" applyFont="1" applyFill="1" applyBorder="1" applyAlignment="1" applyProtection="1">
      <alignment vertical="center"/>
      <protection locked="0"/>
    </xf>
    <xf numFmtId="0" fontId="25" fillId="0" borderId="44" xfId="80" applyFont="1" applyBorder="1" applyAlignment="1" applyProtection="1">
      <alignment horizontal="left" vertical="center"/>
      <protection/>
    </xf>
    <xf numFmtId="3" fontId="25" fillId="4" borderId="42" xfId="80" applyNumberFormat="1" applyFont="1" applyFill="1" applyBorder="1" applyAlignment="1" applyProtection="1">
      <alignment vertical="center"/>
      <protection locked="0"/>
    </xf>
    <xf numFmtId="3" fontId="25" fillId="4" borderId="43" xfId="80" applyNumberFormat="1" applyFont="1" applyFill="1" applyBorder="1" applyAlignment="1" applyProtection="1">
      <alignment vertical="center"/>
      <protection locked="0"/>
    </xf>
    <xf numFmtId="3" fontId="22" fillId="30" borderId="42" xfId="80" applyNumberFormat="1" applyFont="1" applyFill="1" applyBorder="1" applyAlignment="1" applyProtection="1">
      <alignment vertical="center"/>
      <protection/>
    </xf>
    <xf numFmtId="3" fontId="22" fillId="30" borderId="43" xfId="80" applyNumberFormat="1" applyFont="1" applyFill="1" applyBorder="1" applyAlignment="1" applyProtection="1">
      <alignment vertical="center"/>
      <protection/>
    </xf>
    <xf numFmtId="0" fontId="22" fillId="0" borderId="44" xfId="80" applyFont="1" applyBorder="1" applyAlignment="1" applyProtection="1">
      <alignment horizontal="left" vertical="center" indent="2"/>
      <protection/>
    </xf>
    <xf numFmtId="0" fontId="25" fillId="0" borderId="45" xfId="80" applyFont="1" applyBorder="1" applyAlignment="1" applyProtection="1">
      <alignment horizontal="left" vertical="center"/>
      <protection/>
    </xf>
    <xf numFmtId="3" fontId="25" fillId="30" borderId="46" xfId="80" applyNumberFormat="1" applyFont="1" applyFill="1" applyBorder="1" applyAlignment="1" applyProtection="1">
      <alignment vertical="center"/>
      <protection/>
    </xf>
    <xf numFmtId="3" fontId="25" fillId="30" borderId="47" xfId="80" applyNumberFormat="1" applyFont="1" applyFill="1" applyBorder="1" applyAlignment="1" applyProtection="1">
      <alignment vertical="center"/>
      <protection/>
    </xf>
    <xf numFmtId="0" fontId="12" fillId="0" borderId="0" xfId="71" applyFont="1" applyFill="1" applyBorder="1" applyAlignment="1" applyProtection="1">
      <alignment vertical="center"/>
      <protection/>
    </xf>
    <xf numFmtId="0" fontId="15" fillId="0" borderId="0" xfId="79" applyFont="1" applyBorder="1" applyAlignment="1" applyProtection="1">
      <alignment horizontal="center"/>
      <protection/>
    </xf>
    <xf numFmtId="0" fontId="12" fillId="0" borderId="0" xfId="79" applyFont="1">
      <alignment/>
      <protection/>
    </xf>
    <xf numFmtId="0" fontId="12" fillId="0" borderId="0" xfId="79" applyFont="1" applyProtection="1">
      <alignment/>
      <protection/>
    </xf>
    <xf numFmtId="0" fontId="13" fillId="0" borderId="0" xfId="71" applyFont="1" applyFill="1" applyBorder="1" applyAlignment="1" applyProtection="1">
      <alignment vertical="center"/>
      <protection/>
    </xf>
    <xf numFmtId="0" fontId="13" fillId="0" borderId="0" xfId="79" applyFont="1">
      <alignment/>
      <protection/>
    </xf>
    <xf numFmtId="2" fontId="6" fillId="0" borderId="0" xfId="71" applyNumberFormat="1" applyFont="1">
      <alignment/>
      <protection/>
    </xf>
    <xf numFmtId="0" fontId="20" fillId="0" borderId="0" xfId="77" applyFont="1" applyFill="1" applyBorder="1" applyAlignment="1" applyProtection="1">
      <alignment horizontal="left" vertical="center" wrapText="1"/>
      <protection/>
    </xf>
    <xf numFmtId="0" fontId="28" fillId="0" borderId="0" xfId="77" applyFont="1" applyFill="1" applyBorder="1" applyAlignment="1" applyProtection="1">
      <alignment horizontal="right" vertical="center" wrapText="1"/>
      <protection/>
    </xf>
    <xf numFmtId="0" fontId="13" fillId="0" borderId="0" xfId="79" applyFont="1" applyFill="1">
      <alignment/>
      <protection/>
    </xf>
    <xf numFmtId="0" fontId="12" fillId="0" borderId="0" xfId="79" applyFont="1" applyFill="1">
      <alignment/>
      <protection/>
    </xf>
    <xf numFmtId="2" fontId="6" fillId="0" borderId="0" xfId="71" applyNumberFormat="1" applyFont="1" applyFill="1">
      <alignment/>
      <protection/>
    </xf>
    <xf numFmtId="0" fontId="29" fillId="0" borderId="0" xfId="79" applyFont="1" applyBorder="1" applyAlignment="1" applyProtection="1">
      <alignment vertical="center"/>
      <protection/>
    </xf>
    <xf numFmtId="0" fontId="15" fillId="0" borderId="48" xfId="79" applyFont="1" applyBorder="1" applyAlignment="1" applyProtection="1">
      <alignment vertical="center"/>
      <protection/>
    </xf>
    <xf numFmtId="0" fontId="20" fillId="0" borderId="49" xfId="79" applyFont="1" applyBorder="1" applyAlignment="1" applyProtection="1">
      <alignment horizontal="center" vertical="center"/>
      <protection/>
    </xf>
    <xf numFmtId="0" fontId="20" fillId="0" borderId="50" xfId="79" applyFont="1" applyBorder="1" applyAlignment="1" applyProtection="1">
      <alignment horizontal="center" vertical="center"/>
      <protection/>
    </xf>
    <xf numFmtId="0" fontId="13" fillId="0" borderId="0" xfId="79" applyFont="1" applyAlignment="1">
      <alignment vertical="center"/>
      <protection/>
    </xf>
    <xf numFmtId="0" fontId="12" fillId="0" borderId="0" xfId="79" applyFont="1" applyBorder="1" applyAlignment="1" applyProtection="1">
      <alignment vertical="center"/>
      <protection/>
    </xf>
    <xf numFmtId="0" fontId="7" fillId="0" borderId="42" xfId="79" applyFont="1" applyBorder="1" applyAlignment="1" applyProtection="1">
      <alignment horizontal="left" vertical="center" wrapText="1"/>
      <protection/>
    </xf>
    <xf numFmtId="3" fontId="12" fillId="31" borderId="51" xfId="79" applyNumberFormat="1" applyFont="1" applyFill="1" applyBorder="1" applyAlignment="1" applyProtection="1">
      <alignment horizontal="right" vertical="center" indent="9"/>
      <protection locked="0"/>
    </xf>
    <xf numFmtId="3" fontId="12" fillId="31" borderId="43" xfId="79" applyNumberFormat="1" applyFont="1" applyFill="1" applyBorder="1" applyAlignment="1" applyProtection="1">
      <alignment horizontal="right" vertical="center" indent="9"/>
      <protection locked="0"/>
    </xf>
    <xf numFmtId="0" fontId="12" fillId="0" borderId="0" xfId="79" applyFont="1" applyAlignment="1">
      <alignment vertical="center"/>
      <protection/>
    </xf>
    <xf numFmtId="0" fontId="7" fillId="0" borderId="46" xfId="79" applyFont="1" applyBorder="1" applyAlignment="1" applyProtection="1">
      <alignment horizontal="left" vertical="center" wrapText="1"/>
      <protection/>
    </xf>
    <xf numFmtId="3" fontId="12" fillId="31" borderId="52" xfId="79" applyNumberFormat="1" applyFont="1" applyFill="1" applyBorder="1" applyAlignment="1" applyProtection="1">
      <alignment horizontal="right" vertical="center" indent="9"/>
      <protection locked="0"/>
    </xf>
    <xf numFmtId="3" fontId="12" fillId="31" borderId="47" xfId="79" applyNumberFormat="1" applyFont="1" applyFill="1" applyBorder="1" applyAlignment="1" applyProtection="1">
      <alignment horizontal="right" vertical="center" indent="9"/>
      <protection locked="0"/>
    </xf>
    <xf numFmtId="0" fontId="7" fillId="0" borderId="0" xfId="79" applyFont="1" applyBorder="1" applyAlignment="1" applyProtection="1">
      <alignment horizontal="left" vertical="center" wrapText="1"/>
      <protection/>
    </xf>
    <xf numFmtId="3" fontId="12" fillId="0" borderId="0" xfId="79" applyNumberFormat="1" applyFont="1" applyFill="1" applyBorder="1" applyAlignment="1" applyProtection="1">
      <alignment horizontal="right" vertical="center"/>
      <protection/>
    </xf>
    <xf numFmtId="0" fontId="7" fillId="0" borderId="48" xfId="79" applyFont="1" applyBorder="1" applyAlignment="1" applyProtection="1">
      <alignment vertical="center" wrapText="1"/>
      <protection/>
    </xf>
    <xf numFmtId="0" fontId="7" fillId="0" borderId="50" xfId="79" applyFont="1" applyBorder="1" applyAlignment="1" applyProtection="1">
      <alignment horizontal="center" vertical="center" wrapText="1"/>
      <protection/>
    </xf>
    <xf numFmtId="3" fontId="12" fillId="0" borderId="0" xfId="79" applyNumberFormat="1" applyFont="1" applyFill="1" applyBorder="1" applyAlignment="1" applyProtection="1">
      <alignment horizontal="center" vertical="center"/>
      <protection/>
    </xf>
    <xf numFmtId="0" fontId="12" fillId="0" borderId="0" xfId="79" applyFont="1" applyAlignment="1" applyProtection="1">
      <alignment vertical="center"/>
      <protection/>
    </xf>
    <xf numFmtId="0" fontId="12" fillId="0" borderId="0" xfId="79" applyFont="1" applyBorder="1" applyAlignment="1">
      <alignment vertical="center"/>
      <protection/>
    </xf>
    <xf numFmtId="0" fontId="6" fillId="0" borderId="0" xfId="79" applyFont="1" applyAlignment="1" applyProtection="1">
      <alignment vertical="center"/>
      <protection/>
    </xf>
    <xf numFmtId="0" fontId="12" fillId="0" borderId="0" xfId="79" applyFont="1" applyBorder="1">
      <alignment/>
      <protection/>
    </xf>
    <xf numFmtId="0" fontId="20" fillId="12" borderId="0" xfId="77" applyFont="1" applyFill="1" applyBorder="1" applyAlignment="1" applyProtection="1">
      <alignment horizontal="left" vertical="center"/>
      <protection/>
    </xf>
    <xf numFmtId="0" fontId="30" fillId="12" borderId="0" xfId="77" applyFont="1" applyFill="1" applyBorder="1" applyAlignment="1" applyProtection="1">
      <alignment horizontal="right" vertical="center"/>
      <protection/>
    </xf>
    <xf numFmtId="0" fontId="13" fillId="0" borderId="0" xfId="79" applyFont="1" applyFill="1" applyProtection="1">
      <alignment/>
      <protection/>
    </xf>
    <xf numFmtId="0" fontId="20" fillId="0" borderId="0" xfId="79" applyFont="1" applyFill="1" applyAlignment="1" applyProtection="1">
      <alignment horizontal="right"/>
      <protection/>
    </xf>
    <xf numFmtId="0" fontId="8" fillId="0" borderId="0" xfId="79" applyFont="1" applyBorder="1" applyAlignment="1" applyProtection="1">
      <alignment horizontal="center" vertical="center"/>
      <protection/>
    </xf>
    <xf numFmtId="0" fontId="7" fillId="0" borderId="35" xfId="79" applyFont="1" applyBorder="1" applyAlignment="1" applyProtection="1">
      <alignment horizontal="center" vertical="center" wrapText="1"/>
      <protection/>
    </xf>
    <xf numFmtId="0" fontId="7" fillId="0" borderId="36" xfId="79" applyFont="1" applyBorder="1" applyAlignment="1" applyProtection="1">
      <alignment horizontal="center" vertical="center" wrapText="1"/>
      <protection/>
    </xf>
    <xf numFmtId="0" fontId="7" fillId="0" borderId="37" xfId="79" applyFont="1" applyBorder="1" applyAlignment="1" applyProtection="1">
      <alignment horizontal="center" vertical="center" wrapText="1"/>
      <protection/>
    </xf>
    <xf numFmtId="0" fontId="8" fillId="0" borderId="0" xfId="79" applyFont="1" applyAlignment="1">
      <alignment horizontal="center" vertical="center"/>
      <protection/>
    </xf>
    <xf numFmtId="3" fontId="12" fillId="0" borderId="30" xfId="79" applyNumberFormat="1" applyFont="1" applyFill="1" applyBorder="1" applyAlignment="1" applyProtection="1">
      <alignment horizontal="right" vertical="center"/>
      <protection/>
    </xf>
    <xf numFmtId="3" fontId="12" fillId="4" borderId="29" xfId="79" applyNumberFormat="1" applyFont="1" applyFill="1" applyBorder="1" applyAlignment="1" applyProtection="1">
      <alignment horizontal="right" vertical="center"/>
      <protection locked="0"/>
    </xf>
    <xf numFmtId="14" fontId="12" fillId="4" borderId="29" xfId="79" applyNumberFormat="1" applyFont="1" applyFill="1" applyBorder="1" applyAlignment="1" applyProtection="1">
      <alignment horizontal="right" vertical="center"/>
      <protection locked="0"/>
    </xf>
    <xf numFmtId="0" fontId="12" fillId="4" borderId="29" xfId="79" applyNumberFormat="1" applyFont="1" applyFill="1" applyBorder="1" applyAlignment="1" applyProtection="1">
      <alignment horizontal="right" vertical="center"/>
      <protection locked="0"/>
    </xf>
    <xf numFmtId="3" fontId="12" fillId="4" borderId="31" xfId="79" applyNumberFormat="1" applyFont="1" applyFill="1" applyBorder="1" applyAlignment="1" applyProtection="1">
      <alignment horizontal="right" vertical="center"/>
      <protection locked="0"/>
    </xf>
    <xf numFmtId="3" fontId="12" fillId="0" borderId="32" xfId="79" applyNumberFormat="1" applyFont="1" applyFill="1" applyBorder="1" applyAlignment="1" applyProtection="1">
      <alignment horizontal="right" vertical="center"/>
      <protection/>
    </xf>
    <xf numFmtId="3" fontId="15" fillId="0" borderId="33" xfId="79" applyNumberFormat="1" applyFont="1" applyFill="1" applyBorder="1" applyAlignment="1" applyProtection="1">
      <alignment horizontal="left" vertical="center"/>
      <protection/>
    </xf>
    <xf numFmtId="3" fontId="12" fillId="0" borderId="33" xfId="79" applyNumberFormat="1" applyFont="1" applyFill="1" applyBorder="1" applyAlignment="1" applyProtection="1">
      <alignment horizontal="right" vertical="center"/>
      <protection/>
    </xf>
    <xf numFmtId="3" fontId="12" fillId="30" borderId="33" xfId="79" applyNumberFormat="1" applyFont="1" applyFill="1" applyBorder="1" applyAlignment="1" applyProtection="1">
      <alignment horizontal="right" vertical="center"/>
      <protection/>
    </xf>
    <xf numFmtId="3" fontId="12" fillId="30" borderId="34" xfId="79" applyNumberFormat="1" applyFont="1" applyFill="1" applyBorder="1" applyAlignment="1" applyProtection="1">
      <alignment horizontal="right" vertical="center"/>
      <protection/>
    </xf>
    <xf numFmtId="0" fontId="12" fillId="0" borderId="0" xfId="69" applyFont="1" applyFill="1" applyBorder="1" applyAlignment="1" applyProtection="1">
      <alignment vertical="center"/>
      <protection/>
    </xf>
    <xf numFmtId="0" fontId="27" fillId="12" borderId="0" xfId="69" applyNumberFormat="1" applyFont="1" applyFill="1" applyBorder="1" applyAlignment="1" applyProtection="1">
      <alignment horizontal="right" vertical="center" wrapText="1"/>
      <protection/>
    </xf>
    <xf numFmtId="0" fontId="21" fillId="0" borderId="0" xfId="76" applyFont="1" applyFill="1" applyBorder="1" applyAlignment="1" applyProtection="1">
      <alignment horizontal="centerContinuous"/>
      <protection/>
    </xf>
    <xf numFmtId="0" fontId="21" fillId="0" borderId="0" xfId="76" applyFont="1" applyFill="1" applyBorder="1" applyAlignment="1" applyProtection="1">
      <alignment/>
      <protection/>
    </xf>
    <xf numFmtId="0" fontId="15" fillId="0" borderId="0" xfId="69" applyFont="1" applyFill="1" applyBorder="1" applyAlignment="1" applyProtection="1">
      <alignment horizontal="right" vertical="center"/>
      <protection/>
    </xf>
    <xf numFmtId="0" fontId="15" fillId="0" borderId="0" xfId="81" applyFont="1" applyFill="1" applyBorder="1" applyAlignment="1" applyProtection="1">
      <alignment horizontal="centerContinuous"/>
      <protection/>
    </xf>
    <xf numFmtId="0" fontId="15" fillId="0" borderId="0" xfId="81" applyFont="1" applyFill="1" applyBorder="1" applyAlignment="1" applyProtection="1">
      <alignment horizontal="center"/>
      <protection/>
    </xf>
    <xf numFmtId="0" fontId="7" fillId="0" borderId="53" xfId="82" applyFont="1" applyBorder="1" applyAlignment="1" applyProtection="1">
      <alignment horizontal="center"/>
      <protection/>
    </xf>
    <xf numFmtId="0" fontId="7" fillId="4" borderId="53" xfId="82" applyFont="1" applyFill="1" applyBorder="1" applyAlignment="1" applyProtection="1">
      <alignment horizontal="center"/>
      <protection locked="0"/>
    </xf>
    <xf numFmtId="0" fontId="7" fillId="0" borderId="54" xfId="82" applyFont="1" applyBorder="1" applyAlignment="1" applyProtection="1">
      <alignment horizontal="center"/>
      <protection/>
    </xf>
    <xf numFmtId="0" fontId="15" fillId="0" borderId="0" xfId="81" applyFont="1" applyFill="1" applyBorder="1" applyProtection="1">
      <alignment/>
      <protection/>
    </xf>
    <xf numFmtId="49" fontId="7" fillId="0" borderId="55" xfId="82" applyNumberFormat="1" applyFont="1" applyBorder="1" applyAlignment="1" applyProtection="1">
      <alignment horizontal="left"/>
      <protection/>
    </xf>
    <xf numFmtId="0" fontId="7" fillId="0" borderId="53" xfId="82" applyFont="1" applyBorder="1" applyAlignment="1" applyProtection="1">
      <alignment wrapText="1"/>
      <protection/>
    </xf>
    <xf numFmtId="3" fontId="7" fillId="4" borderId="53" xfId="82" applyNumberFormat="1" applyFont="1" applyFill="1" applyBorder="1" applyAlignment="1" applyProtection="1">
      <alignment horizontal="right"/>
      <protection locked="0"/>
    </xf>
    <xf numFmtId="3" fontId="7" fillId="30" borderId="54" xfId="82" applyNumberFormat="1" applyFont="1" applyFill="1" applyBorder="1" applyAlignment="1" applyProtection="1">
      <alignment horizontal="right"/>
      <protection/>
    </xf>
    <xf numFmtId="3" fontId="6" fillId="0" borderId="0" xfId="81" applyNumberFormat="1" applyFont="1" applyFill="1" applyBorder="1" applyProtection="1">
      <alignment/>
      <protection/>
    </xf>
    <xf numFmtId="3" fontId="12" fillId="0" borderId="0" xfId="81" applyNumberFormat="1" applyFont="1" applyFill="1" applyBorder="1" applyProtection="1">
      <alignment/>
      <protection/>
    </xf>
    <xf numFmtId="0" fontId="12" fillId="0" borderId="56" xfId="69" applyFont="1" applyFill="1" applyBorder="1" applyAlignment="1" applyProtection="1">
      <alignment vertical="center"/>
      <protection/>
    </xf>
    <xf numFmtId="0" fontId="12" fillId="0" borderId="57" xfId="69" applyFont="1" applyFill="1" applyBorder="1" applyAlignment="1" applyProtection="1">
      <alignment vertical="center"/>
      <protection/>
    </xf>
    <xf numFmtId="49" fontId="7" fillId="0" borderId="35" xfId="82" applyNumberFormat="1" applyFont="1" applyBorder="1" applyAlignment="1" applyProtection="1">
      <alignment horizontal="left"/>
      <protection/>
    </xf>
    <xf numFmtId="0" fontId="7" fillId="0" borderId="36" xfId="82" applyFont="1" applyBorder="1" applyAlignment="1" applyProtection="1">
      <alignment wrapText="1"/>
      <protection/>
    </xf>
    <xf numFmtId="3" fontId="7" fillId="30" borderId="36" xfId="82" applyNumberFormat="1" applyFont="1" applyFill="1" applyBorder="1" applyAlignment="1" applyProtection="1">
      <alignment horizontal="right"/>
      <protection/>
    </xf>
    <xf numFmtId="3" fontId="7" fillId="30" borderId="37" xfId="82" applyNumberFormat="1" applyFont="1" applyFill="1" applyBorder="1" applyAlignment="1" applyProtection="1">
      <alignment horizontal="right"/>
      <protection/>
    </xf>
    <xf numFmtId="49" fontId="7" fillId="0" borderId="30" xfId="82" applyNumberFormat="1" applyFont="1" applyBorder="1" applyAlignment="1" applyProtection="1">
      <alignment horizontal="left" indent="1"/>
      <protection/>
    </xf>
    <xf numFmtId="0" fontId="7" fillId="0" borderId="29" xfId="82" applyFont="1" applyBorder="1" applyAlignment="1" applyProtection="1">
      <alignment horizontal="left" wrapText="1"/>
      <protection/>
    </xf>
    <xf numFmtId="3" fontId="8" fillId="4" borderId="29" xfId="82" applyNumberFormat="1" applyFont="1" applyFill="1" applyBorder="1" applyAlignment="1" applyProtection="1">
      <alignment horizontal="right"/>
      <protection locked="0"/>
    </xf>
    <xf numFmtId="3" fontId="7" fillId="30" borderId="31" xfId="82" applyNumberFormat="1" applyFont="1" applyFill="1" applyBorder="1" applyAlignment="1" applyProtection="1">
      <alignment horizontal="right"/>
      <protection/>
    </xf>
    <xf numFmtId="3" fontId="7" fillId="30" borderId="29" xfId="82" applyNumberFormat="1" applyFont="1" applyFill="1" applyBorder="1" applyAlignment="1" applyProtection="1">
      <alignment horizontal="right"/>
      <protection/>
    </xf>
    <xf numFmtId="49" fontId="8" fillId="0" borderId="30" xfId="82" applyNumberFormat="1" applyFont="1" applyBorder="1" applyAlignment="1" applyProtection="1">
      <alignment horizontal="left" indent="2"/>
      <protection/>
    </xf>
    <xf numFmtId="0" fontId="8" fillId="0" borderId="29" xfId="82" applyFont="1" applyBorder="1" applyAlignment="1" applyProtection="1">
      <alignment horizontal="left" wrapText="1" indent="1"/>
      <protection/>
    </xf>
    <xf numFmtId="49" fontId="7" fillId="0" borderId="32" xfId="82" applyNumberFormat="1" applyFont="1" applyBorder="1" applyAlignment="1" applyProtection="1">
      <alignment horizontal="left" indent="1"/>
      <protection/>
    </xf>
    <xf numFmtId="0" fontId="7" fillId="0" borderId="33" xfId="82" applyFont="1" applyBorder="1" applyAlignment="1" applyProtection="1">
      <alignment horizontal="left" wrapText="1"/>
      <protection/>
    </xf>
    <xf numFmtId="3" fontId="8" fillId="4" borderId="33" xfId="82" applyNumberFormat="1" applyFont="1" applyFill="1" applyBorder="1" applyAlignment="1" applyProtection="1">
      <alignment horizontal="right"/>
      <protection locked="0"/>
    </xf>
    <xf numFmtId="3" fontId="7" fillId="30" borderId="34" xfId="82" applyNumberFormat="1" applyFont="1" applyFill="1" applyBorder="1" applyAlignment="1" applyProtection="1">
      <alignment horizontal="right"/>
      <protection/>
    </xf>
    <xf numFmtId="0" fontId="7" fillId="0" borderId="29" xfId="82" applyFont="1" applyBorder="1" applyAlignment="1" applyProtection="1">
      <alignment wrapText="1"/>
      <protection/>
    </xf>
    <xf numFmtId="0" fontId="7" fillId="0" borderId="33" xfId="82" applyFont="1" applyBorder="1" applyAlignment="1" applyProtection="1">
      <alignment wrapText="1"/>
      <protection/>
    </xf>
    <xf numFmtId="0" fontId="7" fillId="0" borderId="53" xfId="82" applyFont="1" applyBorder="1" applyAlignment="1" applyProtection="1">
      <alignment/>
      <protection/>
    </xf>
    <xf numFmtId="3" fontId="7" fillId="30" borderId="53" xfId="82" applyNumberFormat="1" applyFont="1" applyFill="1" applyBorder="1" applyAlignment="1" applyProtection="1">
      <alignment horizontal="right"/>
      <protection/>
    </xf>
    <xf numFmtId="0" fontId="6" fillId="0" borderId="0" xfId="69" applyFont="1" applyFill="1" applyBorder="1" applyAlignment="1" applyProtection="1">
      <alignment vertical="center"/>
      <protection/>
    </xf>
    <xf numFmtId="0" fontId="6" fillId="0" borderId="0" xfId="70" applyFont="1" applyBorder="1" applyAlignment="1">
      <alignment vertical="center"/>
      <protection/>
    </xf>
    <xf numFmtId="0" fontId="12" fillId="0" borderId="0" xfId="70" applyFont="1" applyBorder="1" applyAlignment="1" applyProtection="1">
      <alignment vertical="center"/>
      <protection/>
    </xf>
    <xf numFmtId="0" fontId="12" fillId="0" borderId="0" xfId="70" applyFont="1" applyBorder="1" applyAlignment="1" applyProtection="1">
      <alignment horizontal="right" vertical="center"/>
      <protection/>
    </xf>
    <xf numFmtId="0" fontId="12" fillId="0" borderId="0" xfId="70" applyFont="1" applyFill="1" applyBorder="1" applyAlignment="1">
      <alignment vertical="center"/>
      <protection/>
    </xf>
    <xf numFmtId="0" fontId="14" fillId="0" borderId="0" xfId="70" applyFont="1" applyFill="1" applyBorder="1" applyAlignment="1">
      <alignment vertical="center"/>
      <protection/>
    </xf>
    <xf numFmtId="0" fontId="21" fillId="12" borderId="0" xfId="70" applyFont="1" applyFill="1" applyBorder="1" applyAlignment="1" applyProtection="1">
      <alignment vertical="center"/>
      <protection/>
    </xf>
    <xf numFmtId="0" fontId="30" fillId="12" borderId="0" xfId="70" applyFont="1" applyFill="1" applyBorder="1" applyAlignment="1" applyProtection="1">
      <alignment horizontal="right" vertical="center"/>
      <protection/>
    </xf>
    <xf numFmtId="0" fontId="12" fillId="0" borderId="0" xfId="70" applyFont="1" applyFill="1" applyBorder="1" applyAlignment="1" applyProtection="1">
      <alignment vertical="center"/>
      <protection/>
    </xf>
    <xf numFmtId="0" fontId="15" fillId="0" borderId="0" xfId="70" applyFont="1" applyFill="1" applyBorder="1" applyAlignment="1" applyProtection="1">
      <alignment vertical="center"/>
      <protection/>
    </xf>
    <xf numFmtId="0" fontId="15" fillId="0" borderId="0" xfId="70" applyFont="1" applyBorder="1" applyAlignment="1">
      <alignment vertical="center"/>
      <protection/>
    </xf>
    <xf numFmtId="0" fontId="7" fillId="0" borderId="38" xfId="70" applyFont="1" applyBorder="1" applyAlignment="1" applyProtection="1">
      <alignment horizontal="left" vertical="center" wrapText="1"/>
      <protection/>
    </xf>
    <xf numFmtId="0" fontId="15" fillId="0" borderId="0" xfId="70" applyFont="1" applyFill="1" applyBorder="1" applyAlignment="1">
      <alignment vertical="center"/>
      <protection/>
    </xf>
    <xf numFmtId="0" fontId="12" fillId="0" borderId="0" xfId="70" applyFont="1" applyBorder="1" applyAlignment="1">
      <alignment vertical="center"/>
      <protection/>
    </xf>
    <xf numFmtId="0" fontId="8" fillId="0" borderId="58" xfId="70" applyFont="1" applyBorder="1" applyAlignment="1" applyProtection="1">
      <alignment horizontal="left" vertical="center" indent="3"/>
      <protection/>
    </xf>
    <xf numFmtId="0" fontId="8" fillId="0" borderId="59" xfId="70" applyFont="1" applyBorder="1" applyAlignment="1" applyProtection="1">
      <alignment horizontal="left" vertical="center" indent="3"/>
      <protection/>
    </xf>
    <xf numFmtId="4" fontId="8" fillId="4" borderId="43" xfId="70" applyNumberFormat="1" applyFont="1" applyFill="1" applyBorder="1" applyAlignment="1" applyProtection="1">
      <alignment vertical="center"/>
      <protection locked="0"/>
    </xf>
    <xf numFmtId="0" fontId="8" fillId="0" borderId="60" xfId="70" applyFont="1" applyBorder="1" applyAlignment="1" applyProtection="1">
      <alignment horizontal="left" vertical="center" indent="3"/>
      <protection/>
    </xf>
    <xf numFmtId="0" fontId="8" fillId="0" borderId="61" xfId="70" applyFont="1" applyBorder="1" applyAlignment="1" applyProtection="1">
      <alignment horizontal="left" vertical="center" indent="3"/>
      <protection/>
    </xf>
    <xf numFmtId="0" fontId="8" fillId="0" borderId="62" xfId="70" applyFont="1" applyBorder="1" applyAlignment="1" applyProtection="1">
      <alignment horizontal="left" vertical="center" indent="3"/>
      <protection/>
    </xf>
    <xf numFmtId="0" fontId="8" fillId="0" borderId="63" xfId="70" applyFont="1" applyBorder="1" applyAlignment="1" applyProtection="1">
      <alignment horizontal="left" vertical="center" indent="3"/>
      <protection/>
    </xf>
    <xf numFmtId="4" fontId="8" fillId="4" borderId="64" xfId="70" applyNumberFormat="1" applyFont="1" applyFill="1" applyBorder="1" applyAlignment="1" applyProtection="1">
      <alignment vertical="center"/>
      <protection locked="0"/>
    </xf>
    <xf numFmtId="0" fontId="7" fillId="0" borderId="65" xfId="70" applyFont="1" applyBorder="1" applyAlignment="1" applyProtection="1">
      <alignment horizontal="left" vertical="center"/>
      <protection/>
    </xf>
    <xf numFmtId="0" fontId="7" fillId="0" borderId="66" xfId="70" applyFont="1" applyBorder="1" applyAlignment="1" applyProtection="1">
      <alignment horizontal="left" vertical="center"/>
      <protection/>
    </xf>
    <xf numFmtId="4" fontId="7" fillId="30" borderId="47" xfId="70" applyNumberFormat="1" applyFont="1" applyFill="1" applyBorder="1" applyAlignment="1" applyProtection="1">
      <alignment vertical="center"/>
      <protection/>
    </xf>
    <xf numFmtId="0" fontId="8" fillId="0" borderId="0" xfId="70" applyFont="1" applyBorder="1" applyAlignment="1" applyProtection="1">
      <alignment vertical="center"/>
      <protection/>
    </xf>
    <xf numFmtId="0" fontId="7" fillId="0" borderId="38" xfId="70" applyFont="1" applyBorder="1" applyAlignment="1" applyProtection="1">
      <alignment vertical="center" wrapText="1"/>
      <protection/>
    </xf>
    <xf numFmtId="0" fontId="7" fillId="0" borderId="0" xfId="70" applyFont="1" applyBorder="1" applyAlignment="1" applyProtection="1">
      <alignment vertical="center" wrapText="1"/>
      <protection/>
    </xf>
    <xf numFmtId="4" fontId="8" fillId="4" borderId="50" xfId="70" applyNumberFormat="1" applyFont="1" applyFill="1" applyBorder="1" applyAlignment="1" applyProtection="1">
      <alignment vertical="center"/>
      <protection locked="0"/>
    </xf>
    <xf numFmtId="0" fontId="8" fillId="0" borderId="67" xfId="70" applyFont="1" applyBorder="1" applyAlignment="1" applyProtection="1">
      <alignment horizontal="left" vertical="center" indent="3"/>
      <protection/>
    </xf>
    <xf numFmtId="0" fontId="34" fillId="0" borderId="0" xfId="70" applyFont="1" applyFill="1" applyBorder="1" applyAlignment="1" applyProtection="1">
      <alignment vertical="center"/>
      <protection/>
    </xf>
    <xf numFmtId="3" fontId="12" fillId="0" borderId="0" xfId="70" applyNumberFormat="1" applyFont="1" applyFill="1" applyBorder="1" applyAlignment="1">
      <alignment vertical="center"/>
      <protection/>
    </xf>
    <xf numFmtId="0" fontId="8" fillId="0" borderId="68" xfId="70" applyFont="1" applyBorder="1" applyAlignment="1" applyProtection="1">
      <alignment horizontal="left" vertical="center" indent="3"/>
      <protection/>
    </xf>
    <xf numFmtId="0" fontId="8" fillId="0" borderId="65" xfId="70" applyFont="1" applyBorder="1" applyAlignment="1" applyProtection="1">
      <alignment horizontal="left" vertical="center" indent="3"/>
      <protection/>
    </xf>
    <xf numFmtId="0" fontId="8" fillId="0" borderId="69" xfId="70" applyFont="1" applyBorder="1" applyAlignment="1" applyProtection="1">
      <alignment horizontal="left" vertical="center" indent="3"/>
      <protection/>
    </xf>
    <xf numFmtId="4" fontId="8" fillId="4" borderId="47" xfId="70" applyNumberFormat="1" applyFont="1" applyFill="1" applyBorder="1" applyAlignment="1" applyProtection="1">
      <alignment vertical="center"/>
      <protection locked="0"/>
    </xf>
    <xf numFmtId="3" fontId="36" fillId="0" borderId="38" xfId="70" applyNumberFormat="1" applyFont="1" applyFill="1" applyBorder="1" applyAlignment="1" applyProtection="1">
      <alignment vertical="center"/>
      <protection/>
    </xf>
    <xf numFmtId="4" fontId="8" fillId="4" borderId="70" xfId="70" applyNumberFormat="1" applyFont="1" applyFill="1" applyBorder="1" applyAlignment="1" applyProtection="1">
      <alignment vertical="center"/>
      <protection locked="0"/>
    </xf>
    <xf numFmtId="0" fontId="7" fillId="0" borderId="60" xfId="70" applyFont="1" applyBorder="1" applyAlignment="1" applyProtection="1">
      <alignment horizontal="left" vertical="center" indent="3"/>
      <protection/>
    </xf>
    <xf numFmtId="0" fontId="7" fillId="0" borderId="61" xfId="70" applyFont="1" applyBorder="1" applyAlignment="1" applyProtection="1">
      <alignment horizontal="left" vertical="center" indent="3"/>
      <protection/>
    </xf>
    <xf numFmtId="4" fontId="7" fillId="30" borderId="43" xfId="70" applyNumberFormat="1" applyFont="1" applyFill="1" applyBorder="1" applyAlignment="1" applyProtection="1">
      <alignment vertical="center"/>
      <protection/>
    </xf>
    <xf numFmtId="176" fontId="12" fillId="0" borderId="0" xfId="70" applyNumberFormat="1" applyFont="1" applyFill="1" applyBorder="1" applyAlignment="1">
      <alignment vertical="center"/>
      <protection/>
    </xf>
    <xf numFmtId="0" fontId="7" fillId="0" borderId="71" xfId="70" applyFont="1" applyBorder="1" applyAlignment="1" applyProtection="1">
      <alignment horizontal="left" vertical="center" indent="3"/>
      <protection/>
    </xf>
    <xf numFmtId="4" fontId="7" fillId="4" borderId="70" xfId="70" applyNumberFormat="1" applyFont="1" applyFill="1" applyBorder="1" applyAlignment="1" applyProtection="1">
      <alignment vertical="center"/>
      <protection locked="0"/>
    </xf>
    <xf numFmtId="0" fontId="8" fillId="0" borderId="71" xfId="70" applyFont="1" applyBorder="1" applyAlignment="1" applyProtection="1">
      <alignment horizontal="left" vertical="center" indent="3"/>
      <protection/>
    </xf>
    <xf numFmtId="0" fontId="7" fillId="0" borderId="72" xfId="70" applyFont="1" applyBorder="1" applyAlignment="1" applyProtection="1">
      <alignment horizontal="left" vertical="center" indent="3"/>
      <protection/>
    </xf>
    <xf numFmtId="0" fontId="7" fillId="0" borderId="73" xfId="70" applyFont="1" applyBorder="1" applyAlignment="1" applyProtection="1">
      <alignment horizontal="left" vertical="center" indent="3"/>
      <protection/>
    </xf>
    <xf numFmtId="0" fontId="35" fillId="0" borderId="38" xfId="70" applyFont="1" applyBorder="1" applyAlignment="1" applyProtection="1">
      <alignment horizontal="left" vertical="center" wrapText="1" indent="2"/>
      <protection/>
    </xf>
    <xf numFmtId="0" fontId="35" fillId="0" borderId="0" xfId="70" applyFont="1" applyBorder="1" applyAlignment="1" applyProtection="1">
      <alignment horizontal="left" vertical="center" wrapText="1" indent="2"/>
      <protection/>
    </xf>
    <xf numFmtId="4" fontId="8" fillId="30" borderId="43" xfId="70" applyNumberFormat="1" applyFont="1" applyFill="1" applyBorder="1" applyAlignment="1" applyProtection="1">
      <alignment vertical="center"/>
      <protection/>
    </xf>
    <xf numFmtId="0" fontId="7" fillId="0" borderId="65" xfId="70" applyFont="1" applyBorder="1" applyAlignment="1" applyProtection="1">
      <alignment horizontal="left" vertical="center" indent="3"/>
      <protection/>
    </xf>
    <xf numFmtId="0" fontId="7" fillId="0" borderId="66" xfId="70" applyFont="1" applyBorder="1" applyAlignment="1" applyProtection="1">
      <alignment horizontal="left" vertical="center" indent="3"/>
      <protection/>
    </xf>
    <xf numFmtId="0" fontId="6" fillId="0" borderId="0" xfId="70" applyFont="1" applyBorder="1" applyAlignment="1" applyProtection="1">
      <alignment vertical="center"/>
      <protection/>
    </xf>
    <xf numFmtId="0" fontId="6" fillId="0" borderId="0" xfId="70" applyFont="1" applyFill="1" applyBorder="1" applyAlignment="1" applyProtection="1">
      <alignment vertical="center"/>
      <protection/>
    </xf>
    <xf numFmtId="0" fontId="6" fillId="0" borderId="0" xfId="70" applyFont="1" applyFill="1" applyBorder="1" applyAlignment="1">
      <alignment vertical="center"/>
      <protection/>
    </xf>
    <xf numFmtId="0" fontId="35" fillId="0" borderId="38" xfId="70" applyFont="1" applyBorder="1" applyAlignment="1" applyProtection="1">
      <alignment horizontal="left" vertical="center" indent="2"/>
      <protection/>
    </xf>
    <xf numFmtId="0" fontId="8" fillId="0" borderId="38" xfId="70" applyFont="1" applyBorder="1" applyAlignment="1" applyProtection="1">
      <alignment vertical="center"/>
      <protection/>
    </xf>
    <xf numFmtId="0" fontId="12" fillId="0" borderId="0" xfId="70" applyFont="1" applyBorder="1" applyAlignment="1">
      <alignment horizontal="left" vertical="center" wrapText="1"/>
      <protection/>
    </xf>
    <xf numFmtId="0" fontId="7" fillId="0" borderId="38" xfId="70" applyFont="1" applyBorder="1" applyAlignment="1" applyProtection="1">
      <alignment horizontal="left" vertical="center"/>
      <protection/>
    </xf>
    <xf numFmtId="0" fontId="12" fillId="0" borderId="0" xfId="70" applyFont="1" applyFill="1" applyBorder="1" applyAlignment="1" applyProtection="1">
      <alignment horizontal="left" vertical="center" wrapText="1"/>
      <protection/>
    </xf>
    <xf numFmtId="0" fontId="12" fillId="0" borderId="0" xfId="70" applyFont="1" applyFill="1" applyBorder="1" applyAlignment="1">
      <alignment horizontal="left" vertical="center" wrapText="1"/>
      <protection/>
    </xf>
    <xf numFmtId="0" fontId="8" fillId="0" borderId="60" xfId="70" applyFont="1" applyBorder="1" applyAlignment="1" applyProtection="1" quotePrefix="1">
      <alignment horizontal="left" vertical="center" indent="3"/>
      <protection/>
    </xf>
    <xf numFmtId="0" fontId="8" fillId="0" borderId="61" xfId="70" applyFont="1" applyBorder="1" applyAlignment="1" applyProtection="1" quotePrefix="1">
      <alignment horizontal="left" vertical="center" indent="3"/>
      <protection/>
    </xf>
    <xf numFmtId="0" fontId="37" fillId="0" borderId="0" xfId="70" applyFont="1" applyBorder="1" applyAlignment="1">
      <alignment vertical="center"/>
      <protection/>
    </xf>
    <xf numFmtId="0" fontId="37" fillId="0" borderId="0" xfId="70" applyFont="1" applyBorder="1" applyAlignment="1" applyProtection="1">
      <alignment vertical="center"/>
      <protection/>
    </xf>
    <xf numFmtId="0" fontId="37" fillId="0" borderId="0" xfId="70" applyFont="1" applyFill="1" applyBorder="1" applyAlignment="1" applyProtection="1">
      <alignment vertical="center"/>
      <protection/>
    </xf>
    <xf numFmtId="0" fontId="37" fillId="0" borderId="0" xfId="70" applyFont="1" applyFill="1" applyBorder="1" applyAlignment="1">
      <alignment vertical="center"/>
      <protection/>
    </xf>
    <xf numFmtId="0" fontId="37" fillId="0" borderId="0" xfId="70" applyFont="1" applyBorder="1" applyAlignment="1" applyProtection="1">
      <alignment horizontal="justify" vertical="center"/>
      <protection/>
    </xf>
    <xf numFmtId="0" fontId="37" fillId="0" borderId="0" xfId="70" applyFont="1" applyBorder="1" applyAlignment="1">
      <alignment vertical="center" wrapText="1"/>
      <protection/>
    </xf>
    <xf numFmtId="0" fontId="6" fillId="0" borderId="0" xfId="70" applyFont="1" applyFill="1" applyBorder="1" applyAlignment="1" applyProtection="1">
      <alignment horizontal="justify" vertical="center" wrapText="1"/>
      <protection/>
    </xf>
    <xf numFmtId="0" fontId="37" fillId="0" borderId="0" xfId="70" applyFont="1" applyFill="1" applyBorder="1" applyAlignment="1" applyProtection="1">
      <alignment vertical="center" wrapText="1"/>
      <protection/>
    </xf>
    <xf numFmtId="0" fontId="37" fillId="0" borderId="0" xfId="70" applyFont="1" applyFill="1" applyBorder="1" applyAlignment="1">
      <alignment vertical="center" wrapText="1"/>
      <protection/>
    </xf>
    <xf numFmtId="0" fontId="39" fillId="0" borderId="0" xfId="70" applyFont="1" applyFill="1" applyBorder="1" applyAlignment="1" applyProtection="1">
      <alignment vertical="center" wrapText="1"/>
      <protection/>
    </xf>
    <xf numFmtId="0" fontId="40" fillId="0" borderId="0" xfId="70" applyFont="1" applyBorder="1" applyAlignment="1" applyProtection="1">
      <alignment vertical="center"/>
      <protection/>
    </xf>
    <xf numFmtId="0" fontId="12" fillId="0" borderId="0" xfId="70" applyFont="1" applyBorder="1" applyAlignment="1">
      <alignment vertical="center" wrapText="1"/>
      <protection/>
    </xf>
    <xf numFmtId="0" fontId="12" fillId="0" borderId="0" xfId="70" applyFont="1" applyFill="1" applyBorder="1" applyAlignment="1" applyProtection="1">
      <alignment vertical="center" wrapText="1"/>
      <protection/>
    </xf>
    <xf numFmtId="0" fontId="12" fillId="0" borderId="0" xfId="70" applyFont="1" applyFill="1" applyBorder="1" applyAlignment="1">
      <alignment vertical="center" wrapText="1"/>
      <protection/>
    </xf>
    <xf numFmtId="0" fontId="15" fillId="0" borderId="74" xfId="70" applyFont="1" applyBorder="1" applyAlignment="1">
      <alignment vertical="center"/>
      <protection/>
    </xf>
    <xf numFmtId="0" fontId="19" fillId="0" borderId="74" xfId="70" applyFont="1" applyFill="1" applyBorder="1" applyAlignment="1" applyProtection="1">
      <alignment horizontal="left" vertical="center" wrapText="1"/>
      <protection/>
    </xf>
    <xf numFmtId="0" fontId="6" fillId="0" borderId="0" xfId="70" applyFont="1" applyFill="1" applyBorder="1" applyAlignment="1" applyProtection="1">
      <alignment horizontal="left" vertical="center" wrapText="1"/>
      <protection/>
    </xf>
    <xf numFmtId="0" fontId="41" fillId="0" borderId="0" xfId="70" applyFont="1" applyBorder="1" applyAlignment="1" applyProtection="1">
      <alignment vertical="center"/>
      <protection/>
    </xf>
    <xf numFmtId="4" fontId="12" fillId="0" borderId="0" xfId="70" applyNumberFormat="1" applyFont="1" applyBorder="1" applyAlignment="1" applyProtection="1">
      <alignment vertical="center"/>
      <protection/>
    </xf>
    <xf numFmtId="0" fontId="12" fillId="31" borderId="75" xfId="70" applyFont="1" applyFill="1" applyBorder="1" applyAlignment="1" applyProtection="1">
      <alignment vertical="center"/>
      <protection locked="0"/>
    </xf>
    <xf numFmtId="0" fontId="12" fillId="31" borderId="68" xfId="70" applyFont="1" applyFill="1" applyBorder="1" applyAlignment="1" applyProtection="1">
      <alignment vertical="center"/>
      <protection locked="0"/>
    </xf>
    <xf numFmtId="0" fontId="12" fillId="31" borderId="63" xfId="70" applyFont="1" applyFill="1" applyBorder="1" applyAlignment="1" applyProtection="1">
      <alignment vertical="center"/>
      <protection locked="0"/>
    </xf>
    <xf numFmtId="0" fontId="12" fillId="31" borderId="76" xfId="70" applyFont="1" applyFill="1" applyBorder="1" applyAlignment="1" applyProtection="1">
      <alignment vertical="center"/>
      <protection locked="0"/>
    </xf>
    <xf numFmtId="0" fontId="12" fillId="31" borderId="0" xfId="70" applyFont="1" applyFill="1" applyBorder="1" applyAlignment="1" applyProtection="1">
      <alignment vertical="center"/>
      <protection locked="0"/>
    </xf>
    <xf numFmtId="0" fontId="12" fillId="31" borderId="77" xfId="70" applyFont="1" applyFill="1" applyBorder="1" applyAlignment="1" applyProtection="1">
      <alignment vertical="center"/>
      <protection locked="0"/>
    </xf>
    <xf numFmtId="0" fontId="12" fillId="31" borderId="78" xfId="70" applyFont="1" applyFill="1" applyBorder="1" applyAlignment="1" applyProtection="1">
      <alignment vertical="center"/>
      <protection locked="0"/>
    </xf>
    <xf numFmtId="0" fontId="12" fillId="31" borderId="74" xfId="70" applyFont="1" applyFill="1" applyBorder="1" applyAlignment="1" applyProtection="1">
      <alignment vertical="center"/>
      <protection locked="0"/>
    </xf>
    <xf numFmtId="0" fontId="12" fillId="31" borderId="71" xfId="70" applyFont="1" applyFill="1" applyBorder="1" applyAlignment="1" applyProtection="1">
      <alignment vertical="center"/>
      <protection locked="0"/>
    </xf>
    <xf numFmtId="0" fontId="6" fillId="0" borderId="0" xfId="72" applyFont="1">
      <alignment/>
      <protection/>
    </xf>
    <xf numFmtId="0" fontId="6" fillId="0" borderId="0" xfId="72" applyFont="1" applyProtection="1">
      <alignment/>
      <protection/>
    </xf>
    <xf numFmtId="0" fontId="42" fillId="0" borderId="0" xfId="80" applyFont="1" applyAlignment="1" applyProtection="1">
      <alignment horizontal="right" vertical="top"/>
      <protection/>
    </xf>
    <xf numFmtId="0" fontId="14" fillId="0" borderId="0" xfId="72" applyFont="1" applyFill="1" applyAlignment="1">
      <alignment vertical="center"/>
      <protection/>
    </xf>
    <xf numFmtId="0" fontId="43" fillId="12" borderId="0" xfId="72" applyFont="1" applyFill="1" applyAlignment="1" applyProtection="1">
      <alignment vertical="center"/>
      <protection/>
    </xf>
    <xf numFmtId="0" fontId="15" fillId="12" borderId="0" xfId="72" applyFont="1" applyFill="1" applyProtection="1">
      <alignment/>
      <protection/>
    </xf>
    <xf numFmtId="0" fontId="16" fillId="12" borderId="0" xfId="72" applyFont="1" applyFill="1" applyAlignment="1" applyProtection="1">
      <alignment horizontal="right" vertical="center"/>
      <protection/>
    </xf>
    <xf numFmtId="0" fontId="6" fillId="0" borderId="0" xfId="72" applyFont="1" applyFill="1">
      <alignment/>
      <protection/>
    </xf>
    <xf numFmtId="0" fontId="15" fillId="0" borderId="0" xfId="72" applyFont="1" applyFill="1" applyProtection="1">
      <alignment/>
      <protection/>
    </xf>
    <xf numFmtId="0" fontId="6" fillId="0" borderId="0" xfId="72" applyFont="1" applyFill="1" applyProtection="1">
      <alignment/>
      <protection/>
    </xf>
    <xf numFmtId="0" fontId="15" fillId="0" borderId="79" xfId="72" applyFont="1" applyFill="1" applyBorder="1" applyProtection="1">
      <alignment/>
      <protection/>
    </xf>
    <xf numFmtId="0" fontId="15" fillId="0" borderId="80" xfId="72" applyFont="1" applyFill="1" applyBorder="1" applyProtection="1">
      <alignment/>
      <protection/>
    </xf>
    <xf numFmtId="0" fontId="15" fillId="0" borderId="81" xfId="72" applyFont="1" applyFill="1" applyBorder="1" applyProtection="1">
      <alignment/>
      <protection/>
    </xf>
    <xf numFmtId="0" fontId="6" fillId="0" borderId="0" xfId="72" applyFont="1" applyAlignment="1">
      <alignment horizontal="center" vertical="center"/>
      <protection/>
    </xf>
    <xf numFmtId="0" fontId="39" fillId="0" borderId="42" xfId="72" applyFont="1" applyBorder="1" applyAlignment="1" applyProtection="1">
      <alignment horizontal="center" vertical="center"/>
      <protection/>
    </xf>
    <xf numFmtId="14" fontId="15" fillId="0" borderId="51" xfId="72" applyNumberFormat="1" applyFont="1" applyBorder="1" applyAlignment="1" applyProtection="1">
      <alignment horizontal="center" vertical="center" wrapText="1"/>
      <protection/>
    </xf>
    <xf numFmtId="0" fontId="15" fillId="0" borderId="51" xfId="72" applyFont="1" applyBorder="1" applyAlignment="1" applyProtection="1">
      <alignment horizontal="center" vertical="center" wrapText="1"/>
      <protection/>
    </xf>
    <xf numFmtId="14" fontId="15" fillId="0" borderId="43" xfId="72" applyNumberFormat="1" applyFont="1" applyFill="1" applyBorder="1" applyAlignment="1" applyProtection="1">
      <alignment horizontal="center" vertical="center" wrapText="1"/>
      <protection/>
    </xf>
    <xf numFmtId="0" fontId="13" fillId="0" borderId="0" xfId="72" applyFont="1" applyBorder="1" applyAlignment="1" applyProtection="1">
      <alignment horizontal="center" vertical="center"/>
      <protection/>
    </xf>
    <xf numFmtId="0" fontId="6" fillId="0" borderId="0" xfId="72" applyFont="1" applyBorder="1" applyAlignment="1">
      <alignment horizontal="center" vertical="center"/>
      <protection/>
    </xf>
    <xf numFmtId="0" fontId="20" fillId="0" borderId="42" xfId="72" applyFont="1" applyBorder="1" applyProtection="1">
      <alignment/>
      <protection/>
    </xf>
    <xf numFmtId="4" fontId="13" fillId="30" borderId="51" xfId="72" applyNumberFormat="1" applyFont="1" applyFill="1" applyBorder="1" applyProtection="1">
      <alignment/>
      <protection/>
    </xf>
    <xf numFmtId="4" fontId="20" fillId="30" borderId="43" xfId="72" applyNumberFormat="1" applyFont="1" applyFill="1" applyBorder="1" applyProtection="1">
      <alignment/>
      <protection/>
    </xf>
    <xf numFmtId="0" fontId="13" fillId="0" borderId="0" xfId="72" applyFont="1" applyBorder="1" applyProtection="1">
      <alignment/>
      <protection/>
    </xf>
    <xf numFmtId="0" fontId="6" fillId="0" borderId="0" xfId="72" applyFont="1" applyBorder="1">
      <alignment/>
      <protection/>
    </xf>
    <xf numFmtId="0" fontId="15" fillId="0" borderId="42" xfId="72" applyFont="1" applyBorder="1" applyProtection="1">
      <alignment/>
      <protection/>
    </xf>
    <xf numFmtId="0" fontId="15" fillId="0" borderId="51" xfId="72" applyFont="1" applyBorder="1" applyProtection="1">
      <alignment/>
      <protection/>
    </xf>
    <xf numFmtId="0" fontId="15" fillId="0" borderId="43" xfId="72" applyFont="1" applyBorder="1" applyProtection="1">
      <alignment/>
      <protection/>
    </xf>
    <xf numFmtId="0" fontId="15" fillId="0" borderId="42" xfId="72" applyFont="1" applyBorder="1" applyAlignment="1" applyProtection="1">
      <alignment horizontal="left" wrapText="1" indent="1"/>
      <protection/>
    </xf>
    <xf numFmtId="4" fontId="13" fillId="4" borderId="51" xfId="72" applyNumberFormat="1" applyFont="1" applyFill="1" applyBorder="1" applyProtection="1">
      <alignment/>
      <protection locked="0"/>
    </xf>
    <xf numFmtId="0" fontId="15" fillId="0" borderId="42" xfId="72" applyFont="1" applyBorder="1" applyAlignment="1" applyProtection="1">
      <alignment horizontal="left" wrapText="1" indent="2"/>
      <protection/>
    </xf>
    <xf numFmtId="0" fontId="15" fillId="0" borderId="42" xfId="72" applyFont="1" applyBorder="1" applyAlignment="1" applyProtection="1">
      <alignment horizontal="left" wrapText="1" indent="3"/>
      <protection/>
    </xf>
    <xf numFmtId="0" fontId="15" fillId="0" borderId="42" xfId="72" applyFont="1" applyBorder="1" applyAlignment="1" applyProtection="1">
      <alignment horizontal="left" wrapText="1" indent="4"/>
      <protection/>
    </xf>
    <xf numFmtId="0" fontId="15" fillId="0" borderId="42" xfId="72" applyFont="1" applyBorder="1" applyAlignment="1" applyProtection="1">
      <alignment horizontal="left" wrapText="1" indent="5"/>
      <protection/>
    </xf>
    <xf numFmtId="0" fontId="13" fillId="0" borderId="0" xfId="72" applyFont="1" applyProtection="1">
      <alignment/>
      <protection/>
    </xf>
    <xf numFmtId="0" fontId="15" fillId="0" borderId="42" xfId="72" applyFont="1" applyFill="1" applyBorder="1" applyAlignment="1" applyProtection="1">
      <alignment wrapText="1"/>
      <protection/>
    </xf>
    <xf numFmtId="4" fontId="13" fillId="0" borderId="51" xfId="72" applyNumberFormat="1" applyFont="1" applyFill="1" applyBorder="1" applyProtection="1">
      <alignment/>
      <protection/>
    </xf>
    <xf numFmtId="4" fontId="20" fillId="0" borderId="43" xfId="72" applyNumberFormat="1" applyFont="1" applyFill="1" applyBorder="1" applyProtection="1">
      <alignment/>
      <protection/>
    </xf>
    <xf numFmtId="0" fontId="13" fillId="0" borderId="42" xfId="72" applyFont="1" applyBorder="1" applyProtection="1">
      <alignment/>
      <protection/>
    </xf>
    <xf numFmtId="0" fontId="13" fillId="0" borderId="51" xfId="72" applyFont="1" applyBorder="1" applyProtection="1">
      <alignment/>
      <protection/>
    </xf>
    <xf numFmtId="0" fontId="13" fillId="0" borderId="43" xfId="72" applyFont="1" applyBorder="1" applyProtection="1">
      <alignment/>
      <protection/>
    </xf>
    <xf numFmtId="0" fontId="6" fillId="0" borderId="42" xfId="72" applyFont="1" applyBorder="1" applyProtection="1">
      <alignment/>
      <protection/>
    </xf>
    <xf numFmtId="0" fontId="6" fillId="0" borderId="51" xfId="72" applyFont="1" applyBorder="1" applyProtection="1">
      <alignment/>
      <protection/>
    </xf>
    <xf numFmtId="0" fontId="6" fillId="0" borderId="43" xfId="72" applyFont="1" applyBorder="1" applyProtection="1">
      <alignment/>
      <protection/>
    </xf>
    <xf numFmtId="0" fontId="39" fillId="0" borderId="42" xfId="72" applyFont="1" applyBorder="1" applyProtection="1">
      <alignment/>
      <protection/>
    </xf>
    <xf numFmtId="0" fontId="15" fillId="4" borderId="42" xfId="72" applyFont="1" applyFill="1" applyBorder="1" applyAlignment="1" applyProtection="1">
      <alignment horizontal="left" indent="1"/>
      <protection locked="0"/>
    </xf>
    <xf numFmtId="0" fontId="20" fillId="0" borderId="46" xfId="72" applyFont="1" applyBorder="1" applyProtection="1">
      <alignment/>
      <protection/>
    </xf>
    <xf numFmtId="4" fontId="13" fillId="30" borderId="52" xfId="72" applyNumberFormat="1" applyFont="1" applyFill="1" applyBorder="1" applyProtection="1">
      <alignment/>
      <protection/>
    </xf>
    <xf numFmtId="4" fontId="20" fillId="30" borderId="47" xfId="72" applyNumberFormat="1" applyFont="1" applyFill="1" applyBorder="1" applyProtection="1">
      <alignment/>
      <protection/>
    </xf>
    <xf numFmtId="4" fontId="45" fillId="0" borderId="0" xfId="72" applyNumberFormat="1" applyFont="1" applyProtection="1">
      <alignment/>
      <protection/>
    </xf>
    <xf numFmtId="0" fontId="15" fillId="0" borderId="29" xfId="67" applyFont="1" applyFill="1" applyBorder="1" applyAlignment="1" applyProtection="1">
      <alignment horizontal="center" vertical="center" wrapText="1"/>
      <protection/>
    </xf>
    <xf numFmtId="0" fontId="12" fillId="0" borderId="0" xfId="73" applyFont="1" applyFill="1" applyBorder="1" applyAlignment="1" applyProtection="1">
      <alignment vertical="center"/>
      <protection/>
    </xf>
    <xf numFmtId="0" fontId="20" fillId="12" borderId="0" xfId="73" applyFont="1" applyFill="1" applyBorder="1" applyAlignment="1" applyProtection="1">
      <alignment horizontal="left" vertical="center"/>
      <protection/>
    </xf>
    <xf numFmtId="0" fontId="15" fillId="12" borderId="0" xfId="73" applyFont="1" applyFill="1" applyBorder="1" applyAlignment="1" applyProtection="1">
      <alignment horizontal="left" vertical="center"/>
      <protection/>
    </xf>
    <xf numFmtId="0" fontId="16" fillId="12" borderId="0" xfId="73" applyFont="1" applyFill="1" applyBorder="1" applyAlignment="1" applyProtection="1">
      <alignment horizontal="right" vertical="center"/>
      <protection/>
    </xf>
    <xf numFmtId="0" fontId="15" fillId="0" borderId="0" xfId="73" applyFont="1" applyFill="1" applyBorder="1" applyAlignment="1" applyProtection="1">
      <alignment vertical="center"/>
      <protection/>
    </xf>
    <xf numFmtId="0" fontId="15" fillId="0" borderId="12" xfId="73" applyFont="1" applyFill="1" applyBorder="1" applyAlignment="1" applyProtection="1">
      <alignment horizontal="center" vertical="center"/>
      <protection/>
    </xf>
    <xf numFmtId="0" fontId="15" fillId="0" borderId="12" xfId="73" applyFont="1" applyFill="1" applyBorder="1" applyAlignment="1" applyProtection="1">
      <alignment horizontal="center" vertical="center" wrapText="1"/>
      <protection/>
    </xf>
    <xf numFmtId="0" fontId="12" fillId="0" borderId="12" xfId="73" applyFont="1" applyFill="1" applyBorder="1" applyAlignment="1" applyProtection="1">
      <alignment horizontal="left" vertical="center"/>
      <protection/>
    </xf>
    <xf numFmtId="0" fontId="12" fillId="4" borderId="12" xfId="73" applyFont="1" applyFill="1" applyBorder="1" applyAlignment="1" applyProtection="1">
      <alignment vertical="center" wrapText="1"/>
      <protection locked="0"/>
    </xf>
    <xf numFmtId="0" fontId="12" fillId="4" borderId="82" xfId="73" applyFont="1" applyFill="1" applyBorder="1" applyAlignment="1" applyProtection="1">
      <alignment vertical="center" wrapText="1"/>
      <protection locked="0"/>
    </xf>
    <xf numFmtId="0" fontId="12" fillId="30" borderId="29" xfId="73" applyFont="1" applyFill="1" applyBorder="1" applyAlignment="1" applyProtection="1">
      <alignment vertical="center"/>
      <protection/>
    </xf>
    <xf numFmtId="0" fontId="6" fillId="0" borderId="0" xfId="64" applyFont="1" applyBorder="1" applyProtection="1">
      <alignment/>
      <protection/>
    </xf>
    <xf numFmtId="0" fontId="6" fillId="0" borderId="0" xfId="64" applyFont="1" applyBorder="1" applyAlignment="1" applyProtection="1">
      <alignment horizontal="right"/>
      <protection/>
    </xf>
    <xf numFmtId="0" fontId="7" fillId="0" borderId="0" xfId="64" applyFont="1" applyBorder="1" applyAlignment="1" applyProtection="1">
      <alignment vertical="top"/>
      <protection/>
    </xf>
    <xf numFmtId="0" fontId="8" fillId="0" borderId="0" xfId="64" applyFont="1" applyBorder="1" applyAlignment="1" applyProtection="1">
      <alignment vertical="top"/>
      <protection/>
    </xf>
    <xf numFmtId="0" fontId="7" fillId="0" borderId="74" xfId="64" applyFont="1" applyBorder="1" applyAlignment="1" applyProtection="1">
      <alignment horizontal="center" vertical="top"/>
      <protection/>
    </xf>
    <xf numFmtId="0" fontId="8" fillId="0" borderId="68" xfId="64" applyFont="1" applyBorder="1" applyAlignment="1" applyProtection="1">
      <alignment horizontal="left" vertical="top"/>
      <protection/>
    </xf>
    <xf numFmtId="0" fontId="9" fillId="0" borderId="0" xfId="64" applyFont="1" applyBorder="1" applyAlignment="1" applyProtection="1">
      <alignment horizontal="center" vertical="top"/>
      <protection/>
    </xf>
    <xf numFmtId="0" fontId="8" fillId="0" borderId="0" xfId="64" applyFont="1" applyBorder="1" applyAlignment="1" applyProtection="1">
      <alignment horizontal="left" vertical="top"/>
      <protection/>
    </xf>
    <xf numFmtId="0" fontId="8" fillId="0" borderId="0" xfId="64" applyFont="1" applyBorder="1" applyAlignment="1" applyProtection="1">
      <alignment horizontal="center" vertical="top"/>
      <protection/>
    </xf>
    <xf numFmtId="0" fontId="7" fillId="0" borderId="74" xfId="64" applyFont="1" applyBorder="1" applyAlignment="1" applyProtection="1">
      <alignment horizontal="center"/>
      <protection/>
    </xf>
    <xf numFmtId="0" fontId="6" fillId="0" borderId="0" xfId="64" applyFont="1" applyBorder="1" applyAlignment="1" applyProtection="1">
      <alignment horizontal="center"/>
      <protection/>
    </xf>
    <xf numFmtId="0" fontId="11" fillId="0" borderId="0" xfId="64" applyFont="1" applyBorder="1" applyAlignment="1" applyProtection="1">
      <alignment vertical="top"/>
      <protection/>
    </xf>
    <xf numFmtId="0" fontId="8" fillId="0" borderId="0" xfId="64" applyFont="1" applyFill="1" applyBorder="1" applyAlignment="1" applyProtection="1">
      <alignment vertical="top"/>
      <protection/>
    </xf>
    <xf numFmtId="0" fontId="15" fillId="0" borderId="29" xfId="67" applyFont="1" applyFill="1" applyBorder="1" applyAlignment="1" applyProtection="1">
      <alignment horizontal="center" vertical="center" wrapText="1"/>
      <protection/>
    </xf>
    <xf numFmtId="0" fontId="10" fillId="0" borderId="0" xfId="64" applyFont="1" applyBorder="1" applyAlignment="1" applyProtection="1">
      <alignment horizontal="center" vertical="top" wrapText="1"/>
      <protection/>
    </xf>
    <xf numFmtId="0" fontId="15" fillId="0" borderId="12" xfId="66" applyFont="1" applyFill="1" applyBorder="1" applyAlignment="1" applyProtection="1">
      <alignment horizontal="center" vertical="center" wrapText="1"/>
      <protection/>
    </xf>
    <xf numFmtId="0" fontId="15" fillId="0" borderId="11" xfId="66" applyFont="1" applyFill="1" applyBorder="1" applyAlignment="1" applyProtection="1">
      <alignment horizontal="center" vertical="center" wrapText="1"/>
      <protection/>
    </xf>
    <xf numFmtId="0" fontId="15" fillId="0" borderId="83" xfId="80" applyFont="1" applyBorder="1" applyAlignment="1" applyProtection="1">
      <alignment horizontal="center" vertical="center"/>
      <protection/>
    </xf>
    <xf numFmtId="0" fontId="15" fillId="0" borderId="16" xfId="80" applyFont="1" applyBorder="1" applyAlignment="1" applyProtection="1">
      <alignment horizontal="center" vertical="center"/>
      <protection/>
    </xf>
    <xf numFmtId="0" fontId="15" fillId="12" borderId="0" xfId="78" applyFont="1" applyFill="1" applyBorder="1" applyAlignment="1" applyProtection="1">
      <alignment horizontal="center" vertical="center"/>
      <protection/>
    </xf>
    <xf numFmtId="0" fontId="15" fillId="0" borderId="83" xfId="66" applyFont="1" applyFill="1" applyBorder="1" applyAlignment="1" applyProtection="1">
      <alignment horizontal="center" vertical="center" wrapText="1"/>
      <protection/>
    </xf>
    <xf numFmtId="0" fontId="15" fillId="0" borderId="27" xfId="66" applyFont="1" applyFill="1" applyBorder="1" applyAlignment="1" applyProtection="1">
      <alignment horizontal="center" vertical="center" wrapText="1"/>
      <protection/>
    </xf>
    <xf numFmtId="0" fontId="15" fillId="0" borderId="16" xfId="66" applyFont="1" applyFill="1" applyBorder="1" applyAlignment="1" applyProtection="1">
      <alignment horizontal="center" vertical="center" wrapText="1"/>
      <protection/>
    </xf>
    <xf numFmtId="0" fontId="15" fillId="0" borderId="84" xfId="66" applyFont="1" applyFill="1" applyBorder="1" applyAlignment="1" applyProtection="1">
      <alignment horizontal="center" vertical="center" wrapText="1"/>
      <protection/>
    </xf>
    <xf numFmtId="0" fontId="15" fillId="0" borderId="85" xfId="66" applyFont="1" applyFill="1" applyBorder="1" applyAlignment="1" applyProtection="1">
      <alignment horizontal="center" vertical="center" wrapText="1"/>
      <protection/>
    </xf>
    <xf numFmtId="0" fontId="15" fillId="0" borderId="86" xfId="66" applyFont="1" applyFill="1" applyBorder="1" applyAlignment="1" applyProtection="1">
      <alignment horizontal="center" vertical="center" wrapText="1"/>
      <protection/>
    </xf>
    <xf numFmtId="0" fontId="15" fillId="0" borderId="10" xfId="66" applyFont="1" applyFill="1" applyBorder="1" applyAlignment="1" applyProtection="1">
      <alignment horizontal="center" vertical="center" wrapText="1"/>
      <protection/>
    </xf>
    <xf numFmtId="3" fontId="12" fillId="30" borderId="83" xfId="66" applyNumberFormat="1" applyFont="1" applyFill="1" applyBorder="1" applyAlignment="1" applyProtection="1">
      <alignment horizontal="right" vertical="center"/>
      <protection/>
    </xf>
    <xf numFmtId="3" fontId="12" fillId="30" borderId="27" xfId="66" applyNumberFormat="1" applyFont="1" applyFill="1" applyBorder="1" applyAlignment="1" applyProtection="1">
      <alignment horizontal="right" vertical="center"/>
      <protection/>
    </xf>
    <xf numFmtId="3" fontId="12" fillId="30" borderId="83" xfId="66" applyNumberFormat="1" applyFont="1" applyFill="1" applyBorder="1" applyAlignment="1" applyProtection="1">
      <alignment horizontal="right" vertical="center" wrapText="1"/>
      <protection/>
    </xf>
    <xf numFmtId="3" fontId="12" fillId="30" borderId="27" xfId="66" applyNumberFormat="1" applyFont="1" applyFill="1" applyBorder="1" applyAlignment="1" applyProtection="1">
      <alignment horizontal="right" vertical="center" wrapText="1"/>
      <protection/>
    </xf>
    <xf numFmtId="3" fontId="12" fillId="30" borderId="10" xfId="66" applyNumberFormat="1" applyFont="1" applyFill="1" applyBorder="1" applyAlignment="1" applyProtection="1">
      <alignment horizontal="right" vertical="center"/>
      <protection/>
    </xf>
    <xf numFmtId="3" fontId="12" fillId="30" borderId="12" xfId="66" applyNumberFormat="1" applyFont="1" applyFill="1" applyBorder="1" applyAlignment="1" applyProtection="1">
      <alignment horizontal="right" vertical="center"/>
      <protection/>
    </xf>
    <xf numFmtId="3" fontId="12" fillId="30" borderId="13" xfId="66" applyNumberFormat="1" applyFont="1" applyFill="1" applyBorder="1" applyAlignment="1" applyProtection="1">
      <alignment horizontal="right" vertical="center"/>
      <protection/>
    </xf>
    <xf numFmtId="3" fontId="12" fillId="30" borderId="14" xfId="66" applyNumberFormat="1" applyFont="1" applyFill="1" applyBorder="1" applyAlignment="1" applyProtection="1">
      <alignment horizontal="right" vertical="center"/>
      <protection/>
    </xf>
    <xf numFmtId="0" fontId="16" fillId="12" borderId="0" xfId="80" applyFont="1" applyFill="1" applyAlignment="1" applyProtection="1">
      <alignment horizontal="right" vertical="center"/>
      <protection/>
    </xf>
    <xf numFmtId="174" fontId="15" fillId="0" borderId="87" xfId="63" applyNumberFormat="1" applyFont="1" applyFill="1" applyBorder="1" applyAlignment="1" applyProtection="1">
      <alignment horizontal="center" vertical="center" wrapText="1"/>
      <protection/>
    </xf>
    <xf numFmtId="174" fontId="15" fillId="0" borderId="87" xfId="63" applyNumberFormat="1" applyFont="1" applyFill="1" applyBorder="1" applyAlignment="1" applyProtection="1">
      <alignment horizontal="center" vertical="center"/>
      <protection/>
    </xf>
    <xf numFmtId="174" fontId="15" fillId="0" borderId="88" xfId="63" applyNumberFormat="1" applyFont="1" applyFill="1" applyBorder="1" applyAlignment="1" applyProtection="1">
      <alignment horizontal="center" wrapText="1"/>
      <protection/>
    </xf>
    <xf numFmtId="174" fontId="15" fillId="0" borderId="89" xfId="63" applyNumberFormat="1" applyFont="1" applyFill="1" applyBorder="1" applyAlignment="1" applyProtection="1">
      <alignment horizontal="center" wrapText="1"/>
      <protection/>
    </xf>
    <xf numFmtId="174" fontId="15" fillId="0" borderId="90" xfId="63" applyNumberFormat="1" applyFont="1" applyFill="1" applyBorder="1" applyAlignment="1" applyProtection="1">
      <alignment horizontal="center" wrapText="1"/>
      <protection/>
    </xf>
    <xf numFmtId="174" fontId="15" fillId="0" borderId="88" xfId="63" applyNumberFormat="1" applyFont="1" applyFill="1" applyBorder="1" applyAlignment="1" applyProtection="1">
      <alignment horizontal="center"/>
      <protection/>
    </xf>
    <xf numFmtId="174" fontId="15" fillId="0" borderId="89" xfId="63" applyNumberFormat="1" applyFont="1" applyFill="1" applyBorder="1" applyAlignment="1" applyProtection="1">
      <alignment horizontal="center"/>
      <protection/>
    </xf>
    <xf numFmtId="174" fontId="15" fillId="0" borderId="90" xfId="63" applyNumberFormat="1" applyFont="1" applyFill="1" applyBorder="1" applyAlignment="1" applyProtection="1">
      <alignment horizontal="center"/>
      <protection/>
    </xf>
    <xf numFmtId="174" fontId="15" fillId="0" borderId="88" xfId="63" applyNumberFormat="1" applyFont="1" applyFill="1" applyBorder="1" applyAlignment="1" applyProtection="1">
      <alignment horizontal="center" vertical="center"/>
      <protection/>
    </xf>
    <xf numFmtId="174" fontId="15" fillId="0" borderId="89" xfId="63" applyNumberFormat="1" applyFont="1" applyFill="1" applyBorder="1" applyAlignment="1" applyProtection="1">
      <alignment horizontal="center" vertical="center"/>
      <protection/>
    </xf>
    <xf numFmtId="174" fontId="15" fillId="0" borderId="90" xfId="63" applyNumberFormat="1" applyFont="1" applyFill="1" applyBorder="1" applyAlignment="1" applyProtection="1">
      <alignment horizontal="center" vertical="center"/>
      <protection/>
    </xf>
    <xf numFmtId="0" fontId="19" fillId="0" borderId="19" xfId="63" applyFont="1" applyFill="1" applyBorder="1" applyAlignment="1" applyProtection="1">
      <alignment horizontal="center" vertical="center" wrapText="1"/>
      <protection/>
    </xf>
    <xf numFmtId="0" fontId="19" fillId="0" borderId="17" xfId="63" applyFont="1" applyFill="1" applyBorder="1" applyAlignment="1" applyProtection="1">
      <alignment horizontal="center" vertical="center" wrapText="1"/>
      <protection/>
    </xf>
    <xf numFmtId="0" fontId="19" fillId="0" borderId="17" xfId="63" applyFont="1" applyFill="1" applyBorder="1" applyAlignment="1" applyProtection="1">
      <alignment horizontal="center" wrapText="1"/>
      <protection/>
    </xf>
    <xf numFmtId="0" fontId="6" fillId="0" borderId="17" xfId="65" applyFont="1" applyBorder="1" applyAlignment="1" applyProtection="1">
      <alignment wrapText="1"/>
      <protection/>
    </xf>
    <xf numFmtId="0" fontId="19" fillId="0" borderId="20" xfId="63" applyFont="1" applyFill="1" applyBorder="1" applyAlignment="1" applyProtection="1">
      <alignment horizontal="center" wrapText="1"/>
      <protection/>
    </xf>
    <xf numFmtId="0" fontId="12" fillId="0" borderId="0" xfId="80" applyFont="1" applyFill="1" applyAlignment="1" applyProtection="1">
      <alignment horizontal="left" wrapText="1"/>
      <protection/>
    </xf>
    <xf numFmtId="0" fontId="15" fillId="0" borderId="19" xfId="80" applyFont="1" applyBorder="1" applyAlignment="1" applyProtection="1">
      <alignment horizontal="center" wrapText="1"/>
      <protection/>
    </xf>
    <xf numFmtId="0" fontId="15" fillId="0" borderId="17" xfId="80" applyFont="1" applyBorder="1" applyAlignment="1" applyProtection="1">
      <alignment horizontal="center" wrapText="1"/>
      <protection/>
    </xf>
    <xf numFmtId="0" fontId="15" fillId="0" borderId="20" xfId="80" applyFont="1" applyBorder="1" applyAlignment="1" applyProtection="1">
      <alignment horizontal="center" wrapText="1"/>
      <protection/>
    </xf>
    <xf numFmtId="0" fontId="12" fillId="0" borderId="0" xfId="80" applyFont="1" applyFill="1" applyAlignment="1" applyProtection="1">
      <alignment horizontal="left" vertical="center" wrapText="1"/>
      <protection/>
    </xf>
    <xf numFmtId="0" fontId="16" fillId="12" borderId="0" xfId="75" applyFont="1" applyFill="1" applyBorder="1" applyAlignment="1" applyProtection="1">
      <alignment horizontal="right" vertical="center"/>
      <protection/>
    </xf>
    <xf numFmtId="0" fontId="16" fillId="12" borderId="91" xfId="75" applyFont="1" applyFill="1" applyBorder="1" applyAlignment="1" applyProtection="1">
      <alignment horizontal="right" vertical="center"/>
      <protection/>
    </xf>
    <xf numFmtId="0" fontId="15" fillId="0" borderId="27" xfId="75" applyFont="1" applyBorder="1" applyAlignment="1" applyProtection="1">
      <alignment horizontal="center" vertical="center"/>
      <protection/>
    </xf>
    <xf numFmtId="0" fontId="15" fillId="0" borderId="27" xfId="75" applyFont="1" applyBorder="1" applyAlignment="1" applyProtection="1">
      <alignment horizontal="center" vertical="center" wrapText="1"/>
      <protection/>
    </xf>
    <xf numFmtId="0" fontId="15" fillId="0" borderId="12" xfId="75" applyFont="1" applyBorder="1" applyAlignment="1" applyProtection="1">
      <alignment horizontal="center" vertical="center" wrapText="1"/>
      <protection/>
    </xf>
    <xf numFmtId="0" fontId="15" fillId="0" borderId="16" xfId="75" applyFont="1" applyBorder="1" applyAlignment="1" applyProtection="1">
      <alignment horizontal="center" vertical="center" wrapText="1"/>
      <protection/>
    </xf>
    <xf numFmtId="0" fontId="15" fillId="0" borderId="11" xfId="75" applyFont="1" applyBorder="1" applyAlignment="1" applyProtection="1">
      <alignment horizontal="center" vertical="center" wrapText="1"/>
      <protection/>
    </xf>
    <xf numFmtId="0" fontId="15" fillId="0" borderId="92" xfId="60" applyFont="1" applyFill="1" applyBorder="1" applyAlignment="1" applyProtection="1">
      <alignment horizontal="center" vertical="center"/>
      <protection/>
    </xf>
    <xf numFmtId="0" fontId="15" fillId="0" borderId="93" xfId="60" applyFont="1" applyFill="1" applyBorder="1" applyAlignment="1" applyProtection="1">
      <alignment horizontal="center" vertical="center"/>
      <protection/>
    </xf>
    <xf numFmtId="0" fontId="15" fillId="0" borderId="94" xfId="60" applyFont="1" applyFill="1" applyBorder="1" applyAlignment="1" applyProtection="1">
      <alignment horizontal="center" vertical="center"/>
      <protection/>
    </xf>
    <xf numFmtId="0" fontId="16" fillId="12" borderId="0" xfId="60" applyFont="1" applyFill="1" applyBorder="1" applyAlignment="1" applyProtection="1">
      <alignment horizontal="right" vertical="center"/>
      <protection/>
    </xf>
    <xf numFmtId="0" fontId="16" fillId="12" borderId="95" xfId="60" applyFont="1" applyFill="1" applyBorder="1" applyAlignment="1" applyProtection="1">
      <alignment horizontal="right" vertical="center"/>
      <protection/>
    </xf>
    <xf numFmtId="0" fontId="15" fillId="0" borderId="35" xfId="60" applyFont="1" applyBorder="1" applyAlignment="1" applyProtection="1">
      <alignment horizontal="center" vertical="center"/>
      <protection/>
    </xf>
    <xf numFmtId="0" fontId="15" fillId="0" borderId="30" xfId="60" applyFont="1" applyBorder="1" applyAlignment="1" applyProtection="1">
      <alignment horizontal="center" vertical="center"/>
      <protection/>
    </xf>
    <xf numFmtId="0" fontId="15" fillId="0" borderId="36" xfId="60" applyFont="1" applyBorder="1" applyAlignment="1" applyProtection="1">
      <alignment horizontal="center" vertical="center"/>
      <protection/>
    </xf>
    <xf numFmtId="0" fontId="15" fillId="0" borderId="29" xfId="60" applyFont="1" applyBorder="1" applyAlignment="1" applyProtection="1">
      <alignment horizontal="center" vertical="center"/>
      <protection/>
    </xf>
    <xf numFmtId="0" fontId="15" fillId="0" borderId="36" xfId="60" applyFont="1" applyBorder="1" applyAlignment="1" applyProtection="1">
      <alignment horizontal="center" vertical="center" wrapText="1"/>
      <protection/>
    </xf>
    <xf numFmtId="0" fontId="15" fillId="0" borderId="29" xfId="60" applyFont="1" applyBorder="1" applyAlignment="1" applyProtection="1">
      <alignment horizontal="center" vertical="center" wrapText="1"/>
      <protection/>
    </xf>
    <xf numFmtId="0" fontId="15" fillId="0" borderId="37" xfId="60" applyFont="1" applyBorder="1" applyAlignment="1" applyProtection="1">
      <alignment horizontal="center" vertical="center" wrapText="1"/>
      <protection/>
    </xf>
    <xf numFmtId="0" fontId="15" fillId="0" borderId="31" xfId="60" applyFont="1" applyBorder="1" applyAlignment="1" applyProtection="1">
      <alignment horizontal="center" vertical="center" wrapText="1"/>
      <protection/>
    </xf>
    <xf numFmtId="0" fontId="21" fillId="0" borderId="0" xfId="67" applyFont="1" applyFill="1" applyBorder="1" applyAlignment="1" applyProtection="1">
      <alignment horizontal="center" vertical="center" wrapText="1"/>
      <protection/>
    </xf>
    <xf numFmtId="0" fontId="15" fillId="0" borderId="35" xfId="67" applyFont="1" applyFill="1" applyBorder="1" applyAlignment="1" applyProtection="1">
      <alignment horizontal="center" vertical="center" wrapText="1"/>
      <protection/>
    </xf>
    <xf numFmtId="0" fontId="15" fillId="0" borderId="30" xfId="67" applyFont="1" applyFill="1" applyBorder="1" applyAlignment="1" applyProtection="1">
      <alignment horizontal="center" vertical="center" wrapText="1"/>
      <protection/>
    </xf>
    <xf numFmtId="0" fontId="15" fillId="0" borderId="36" xfId="67" applyFont="1" applyFill="1" applyBorder="1" applyAlignment="1" applyProtection="1">
      <alignment horizontal="center" vertical="center" wrapText="1"/>
      <protection/>
    </xf>
    <xf numFmtId="0" fontId="15" fillId="0" borderId="29" xfId="67" applyFont="1" applyFill="1" applyBorder="1" applyAlignment="1" applyProtection="1">
      <alignment horizontal="center" vertical="center" wrapText="1"/>
      <protection/>
    </xf>
    <xf numFmtId="0" fontId="15" fillId="0" borderId="37" xfId="67" applyFont="1" applyFill="1" applyBorder="1" applyAlignment="1" applyProtection="1">
      <alignment horizontal="center" vertical="center" wrapText="1"/>
      <protection/>
    </xf>
    <xf numFmtId="0" fontId="15" fillId="0" borderId="31" xfId="67" applyFont="1" applyFill="1" applyBorder="1" applyAlignment="1" applyProtection="1">
      <alignment horizontal="center" vertical="center" wrapText="1"/>
      <protection/>
    </xf>
    <xf numFmtId="1" fontId="25" fillId="0" borderId="48" xfId="80" applyNumberFormat="1" applyFont="1" applyBorder="1" applyAlignment="1" applyProtection="1">
      <alignment horizontal="center" vertical="center"/>
      <protection/>
    </xf>
    <xf numFmtId="1" fontId="25" fillId="0" borderId="50" xfId="80" applyNumberFormat="1" applyFont="1" applyBorder="1" applyAlignment="1" applyProtection="1">
      <alignment horizontal="center" vertical="center"/>
      <protection/>
    </xf>
    <xf numFmtId="1" fontId="25" fillId="0" borderId="42" xfId="80" applyNumberFormat="1" applyFont="1" applyBorder="1" applyAlignment="1" applyProtection="1">
      <alignment horizontal="center" vertical="center"/>
      <protection/>
    </xf>
    <xf numFmtId="1" fontId="25" fillId="0" borderId="43" xfId="80" applyNumberFormat="1" applyFont="1" applyBorder="1" applyAlignment="1" applyProtection="1">
      <alignment horizontal="center" vertical="center"/>
      <protection/>
    </xf>
    <xf numFmtId="0" fontId="20" fillId="12" borderId="0" xfId="77" applyFont="1" applyFill="1" applyBorder="1" applyAlignment="1" applyProtection="1">
      <alignment horizontal="left" vertical="center" wrapText="1"/>
      <protection/>
    </xf>
    <xf numFmtId="0" fontId="20" fillId="12" borderId="74" xfId="77" applyFont="1" applyFill="1" applyBorder="1" applyAlignment="1" applyProtection="1">
      <alignment horizontal="left" vertical="center" wrapText="1"/>
      <protection/>
    </xf>
    <xf numFmtId="0" fontId="27" fillId="12" borderId="0" xfId="77" applyFont="1" applyFill="1" applyBorder="1" applyAlignment="1" applyProtection="1">
      <alignment horizontal="right" vertical="center" wrapText="1"/>
      <protection/>
    </xf>
    <xf numFmtId="0" fontId="27" fillId="12" borderId="74" xfId="77" applyFont="1" applyFill="1" applyBorder="1" applyAlignment="1" applyProtection="1">
      <alignment horizontal="right" vertical="center" wrapText="1"/>
      <protection/>
    </xf>
    <xf numFmtId="3" fontId="12" fillId="0" borderId="0" xfId="79" applyNumberFormat="1" applyFont="1" applyFill="1" applyBorder="1" applyAlignment="1" applyProtection="1">
      <alignment horizontal="center" vertical="center"/>
      <protection/>
    </xf>
    <xf numFmtId="0" fontId="31" fillId="12" borderId="0" xfId="69" applyNumberFormat="1" applyFont="1" applyFill="1" applyBorder="1" applyAlignment="1" applyProtection="1">
      <alignment horizontal="left" vertical="center" wrapText="1"/>
      <protection/>
    </xf>
    <xf numFmtId="0" fontId="7" fillId="0" borderId="55" xfId="82" applyFont="1" applyBorder="1" applyAlignment="1" applyProtection="1">
      <alignment horizontal="left" indent="1"/>
      <protection/>
    </xf>
    <xf numFmtId="0" fontId="7" fillId="0" borderId="53" xfId="82" applyFont="1" applyBorder="1" applyAlignment="1" applyProtection="1">
      <alignment horizontal="left" indent="1"/>
      <protection/>
    </xf>
    <xf numFmtId="0" fontId="7" fillId="0" borderId="38" xfId="70" applyFont="1" applyBorder="1" applyAlignment="1" applyProtection="1">
      <alignment horizontal="left" vertical="center" wrapText="1"/>
      <protection/>
    </xf>
    <xf numFmtId="0" fontId="38" fillId="0" borderId="0" xfId="70" applyFont="1" applyBorder="1" applyAlignment="1" applyProtection="1">
      <alignment horizontal="justify" vertical="center"/>
      <protection/>
    </xf>
    <xf numFmtId="0" fontId="6" fillId="0" borderId="0" xfId="70" applyFont="1" applyBorder="1" applyAlignment="1" applyProtection="1">
      <alignment horizontal="justify" vertical="center"/>
      <protection/>
    </xf>
    <xf numFmtId="0" fontId="6" fillId="0" borderId="0" xfId="70" applyFont="1" applyFill="1" applyBorder="1" applyAlignment="1" applyProtection="1">
      <alignment horizontal="justify" vertical="center" wrapText="1"/>
      <protection/>
    </xf>
    <xf numFmtId="0" fontId="6" fillId="4" borderId="78" xfId="70" applyFont="1" applyFill="1" applyBorder="1" applyAlignment="1" applyProtection="1">
      <alignment horizontal="left" vertical="top" wrapText="1"/>
      <protection locked="0"/>
    </xf>
    <xf numFmtId="0" fontId="6" fillId="4" borderId="67" xfId="70" applyFont="1" applyFill="1" applyBorder="1" applyAlignment="1" applyProtection="1">
      <alignment horizontal="left" vertical="top" wrapText="1"/>
      <protection locked="0"/>
    </xf>
    <xf numFmtId="0" fontId="6" fillId="4" borderId="61" xfId="70" applyFont="1" applyFill="1" applyBorder="1" applyAlignment="1" applyProtection="1">
      <alignment horizontal="left" vertical="top" wrapText="1"/>
      <protection locked="0"/>
    </xf>
    <xf numFmtId="0" fontId="15" fillId="0" borderId="42" xfId="72" applyFont="1" applyBorder="1" applyAlignment="1" applyProtection="1">
      <alignment horizontal="left"/>
      <protection/>
    </xf>
    <xf numFmtId="0" fontId="15" fillId="0" borderId="51" xfId="72" applyFont="1" applyBorder="1" applyAlignment="1" applyProtection="1">
      <alignment horizontal="left"/>
      <protection/>
    </xf>
    <xf numFmtId="0" fontId="15" fillId="0" borderId="43" xfId="72" applyFont="1" applyBorder="1" applyAlignment="1" applyProtection="1">
      <alignment horizontal="left"/>
      <protection/>
    </xf>
    <xf numFmtId="0" fontId="13" fillId="4" borderId="42" xfId="72" applyFont="1" applyFill="1" applyBorder="1" applyAlignment="1" applyProtection="1">
      <alignment horizontal="center"/>
      <protection locked="0"/>
    </xf>
    <xf numFmtId="0" fontId="13" fillId="4" borderId="51" xfId="72" applyFont="1" applyFill="1" applyBorder="1" applyAlignment="1" applyProtection="1">
      <alignment horizontal="center"/>
      <protection locked="0"/>
    </xf>
    <xf numFmtId="0" fontId="13" fillId="4" borderId="43" xfId="72" applyFont="1" applyFill="1" applyBorder="1" applyAlignment="1" applyProtection="1">
      <alignment horizontal="center"/>
      <protection locked="0"/>
    </xf>
    <xf numFmtId="0" fontId="13" fillId="4" borderId="46" xfId="72" applyFont="1" applyFill="1" applyBorder="1" applyAlignment="1" applyProtection="1">
      <alignment horizontal="center"/>
      <protection locked="0"/>
    </xf>
    <xf numFmtId="0" fontId="13" fillId="4" borderId="52" xfId="72" applyFont="1" applyFill="1" applyBorder="1" applyAlignment="1" applyProtection="1">
      <alignment horizontal="center"/>
      <protection locked="0"/>
    </xf>
    <xf numFmtId="0" fontId="13" fillId="4" borderId="47" xfId="72" applyFont="1" applyFill="1" applyBorder="1" applyAlignment="1" applyProtection="1">
      <alignment horizontal="center"/>
      <protection locked="0"/>
    </xf>
    <xf numFmtId="0" fontId="15" fillId="0" borderId="48" xfId="72" applyFont="1" applyFill="1" applyBorder="1" applyAlignment="1" applyProtection="1">
      <alignment horizontal="left"/>
      <protection/>
    </xf>
    <xf numFmtId="0" fontId="15" fillId="0" borderId="49" xfId="72" applyFont="1" applyFill="1" applyBorder="1" applyAlignment="1" applyProtection="1">
      <alignment horizontal="left"/>
      <protection/>
    </xf>
    <xf numFmtId="0" fontId="15" fillId="0" borderId="50" xfId="72" applyFont="1" applyFill="1" applyBorder="1" applyAlignment="1" applyProtection="1">
      <alignment horizontal="left"/>
      <protection/>
    </xf>
    <xf numFmtId="0" fontId="15" fillId="0" borderId="12" xfId="73" applyFont="1" applyFill="1" applyBorder="1" applyAlignment="1" applyProtection="1">
      <alignment horizontal="center" vertical="center" wrapText="1"/>
      <protection/>
    </xf>
    <xf numFmtId="0" fontId="15" fillId="0" borderId="12" xfId="73" applyFont="1" applyFill="1" applyBorder="1" applyAlignment="1" applyProtection="1">
      <alignment horizontal="center" vertical="center"/>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3 2" xfId="62"/>
    <cellStyle name="Normal_96 YSTH  2" xfId="63"/>
    <cellStyle name="Normal_Ek 1 - Tebliğe Tabi Kamu Teşebbüsleri Listesi" xfId="64"/>
    <cellStyle name="Normal_Ek 2 - Tablo 500 - Personel Talep Formları ve Ekleri 2 2" xfId="65"/>
    <cellStyle name="Normal_Ek 2 - Tablo 500 - Personel Talep Formları ve Ekleri 3" xfId="66"/>
    <cellStyle name="Normal_Ek 3 - Tablo 501 - Gecici Isci Talep Formu 2" xfId="67"/>
    <cellStyle name="Normal_Ek 4 - Tablo 502 - İlave Fazla Çalışma Talep Formu 2" xfId="68"/>
    <cellStyle name="Normal_Ek 5 - Tablo 504 - Ticari Banka Kredisi Kullanimi Bilgi Formu 2" xfId="69"/>
    <cellStyle name="Normal_Ek 6 - Tablo 505 - Temettu Bilgi Formu 2" xfId="70"/>
    <cellStyle name="Normal_Ek 6- Tablo 503 -  İhale Yoluyla Hizmet Alımı Talep Formu 2" xfId="71"/>
    <cellStyle name="Normal_Ek 7 - Tablo 506 - Sermaye Degisim Bilgi Formu 2" xfId="72"/>
    <cellStyle name="Normal_Ek 8 - Tablo 507 - Gayrimenkul Değerleme Formu" xfId="73"/>
    <cellStyle name="Normal_format_yeni 2 2" xfId="74"/>
    <cellStyle name="Normal_format_yeni 3" xfId="75"/>
    <cellStyle name="Normal_Tablo 202 2 2" xfId="76"/>
    <cellStyle name="Normal_Tablo 202 3 2" xfId="77"/>
    <cellStyle name="Normal_Tablo 202 4" xfId="78"/>
    <cellStyle name="Normal_Tablo 303" xfId="79"/>
    <cellStyle name="Normal_Tablo 305" xfId="80"/>
    <cellStyle name="Normal_Tablo 311" xfId="81"/>
    <cellStyle name="Normal_Tablo 313" xfId="82"/>
    <cellStyle name="Note" xfId="83"/>
    <cellStyle name="Output" xfId="84"/>
    <cellStyle name="Percent" xfId="85"/>
    <cellStyle name="Percent 2" xfId="86"/>
    <cellStyle name="Title" xfId="87"/>
    <cellStyle name="Total" xfId="88"/>
    <cellStyle name="Virgül [0]_01ANALITIK 97" xfId="89"/>
    <cellStyle name="Virgül_01ANALITIK 97"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003\05-Yat-Fin\2004%20Yat-%20Fin\2004_Yat_Fin%20Tabl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ayram.zengin\Downloads\2015%20YILINA%20A&#304;T%20GENEL%20YATIRIM%20VE%20F&#304;NANSMAN%20PROG%20UYG%20&#304;L&#304;&#350;K&#304;N%20TEBL&#304;&#286;\T505%20TEMETTU%20BILGI%20FORM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1\kit_kiikd\Kullan&#305;lan%20Tablolar%20(Ver%201.5)\Tablo022-Istihdam_Giderleri_Tablos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1\kski_ypbd\03%20-%20YatFin\03%20-%20BKK%20ve%20Usul%20Esaslar%20Taslaklari\2015\2015%20UET\04%20-%20Ekler\T505%20TEMETTU%20BILGI%20FORM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sheetName val="KAR ZARAR"/>
      <sheetName val="KAR ZARAR (2)"/>
      <sheetName val="KAR ZARAR (3)"/>
      <sheetName val="HASLT İND"/>
      <sheetName val="ANALİTİK"/>
      <sheetName val="ÖZET BİLANÇO"/>
      <sheetName val="ORAN"/>
      <sheetName val="NAKITAKIM"/>
      <sheetName val="FİNANS"/>
      <sheetName val="FAIZDISITEMEL"/>
      <sheetName val="D.VAR1"/>
      <sheetName val="D.VAR2"/>
      <sheetName val="AMORT"/>
      <sheetName val="BRMFİY"/>
      <sheetName val="MALİ"/>
      <sheetName val="ÜRTM"/>
      <sheetName val="İSTH"/>
      <sheetName val="PER-HAR"/>
      <sheetName val="STOK"/>
      <sheetName val="İT-İH"/>
      <sheetName val="DBORÇ"/>
      <sheetName val="KANYÜK"/>
      <sheetName val="YATKUR"/>
      <sheetName val="BNKKRD"/>
      <sheetName val="BRSATM "/>
      <sheetName val="HSLT"/>
      <sheetName val="BORCAL"/>
      <sheetName val="FİYAT"/>
      <sheetName val="İŞTRK"/>
      <sheetName val="KAR DAĞIT"/>
      <sheetName val="bilgi"/>
      <sheetName val="YATIRIMPRO"/>
      <sheetName val="ENERJI"/>
      <sheetName val="Aidat"/>
      <sheetName val="ISTIHDAMGID"/>
      <sheetName val="SOSYALGIDERLER"/>
      <sheetName val="FIYATMIKTAR"/>
      <sheetName val="ILETISIM"/>
      <sheetName val="ANK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htar"/>
      <sheetName val="Açıklamalar"/>
      <sheetName val="Module1"/>
      <sheetName val="Module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İT Listesi"/>
      <sheetName val="Anahtar"/>
      <sheetName val="Tablo"/>
      <sheetName val="Açıklamalar"/>
      <sheetName val="Module1"/>
      <sheetName val="Module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ahtar"/>
      <sheetName val="Açıklamalar"/>
      <sheetName val="Module1"/>
      <sheetName val="Module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F32"/>
  <sheetViews>
    <sheetView showGridLines="0" tabSelected="1" zoomScaleSheetLayoutView="100" workbookViewId="0" topLeftCell="D1">
      <selection activeCell="D9" sqref="D9"/>
    </sheetView>
  </sheetViews>
  <sheetFormatPr defaultColWidth="11.421875" defaultRowHeight="12.75"/>
  <cols>
    <col min="1" max="3" width="0" style="1" hidden="1" customWidth="1"/>
    <col min="4" max="4" width="64.7109375" style="1" customWidth="1"/>
    <col min="5" max="5" width="6.421875" style="1" customWidth="1"/>
    <col min="6" max="6" width="64.7109375" style="1" customWidth="1"/>
    <col min="7" max="16384" width="11.421875" style="1" customWidth="1"/>
  </cols>
  <sheetData>
    <row r="1" spans="4:6" ht="12.75">
      <c r="D1" s="399"/>
      <c r="E1" s="399"/>
      <c r="F1" s="400" t="s">
        <v>229</v>
      </c>
    </row>
    <row r="2" spans="4:6" ht="12.75">
      <c r="D2" s="399"/>
      <c r="E2" s="399"/>
      <c r="F2" s="399"/>
    </row>
    <row r="3" spans="4:6" ht="14.25">
      <c r="D3" s="401" t="s">
        <v>212</v>
      </c>
      <c r="E3" s="401"/>
      <c r="F3" s="401"/>
    </row>
    <row r="4" spans="3:6" ht="14.25" customHeight="1">
      <c r="C4" s="2"/>
      <c r="D4" s="401"/>
      <c r="E4" s="413"/>
      <c r="F4" s="402"/>
    </row>
    <row r="5" spans="4:6" ht="14.25">
      <c r="D5" s="403" t="s">
        <v>315</v>
      </c>
      <c r="E5" s="413"/>
      <c r="F5" s="403" t="s">
        <v>316</v>
      </c>
    </row>
    <row r="6" spans="3:6" ht="14.25">
      <c r="C6" s="3"/>
      <c r="D6" s="404" t="s">
        <v>326</v>
      </c>
      <c r="E6" s="405"/>
      <c r="F6" s="402" t="s">
        <v>324</v>
      </c>
    </row>
    <row r="7" spans="3:6" ht="14.25">
      <c r="C7" s="3"/>
      <c r="D7" s="406" t="s">
        <v>327</v>
      </c>
      <c r="E7" s="405"/>
      <c r="F7" s="402" t="s">
        <v>452</v>
      </c>
    </row>
    <row r="8" spans="3:6" ht="14.25">
      <c r="C8" s="3"/>
      <c r="D8" s="406" t="s">
        <v>330</v>
      </c>
      <c r="E8" s="405"/>
      <c r="F8" s="402" t="s">
        <v>319</v>
      </c>
    </row>
    <row r="9" spans="3:6" ht="14.25">
      <c r="C9" s="3"/>
      <c r="D9" s="406" t="s">
        <v>329</v>
      </c>
      <c r="E9" s="407"/>
      <c r="F9" s="402" t="s">
        <v>24</v>
      </c>
    </row>
    <row r="10" spans="3:6" ht="14.25">
      <c r="C10" s="3"/>
      <c r="D10" s="406" t="s">
        <v>321</v>
      </c>
      <c r="E10" s="407"/>
      <c r="F10" s="402" t="s">
        <v>320</v>
      </c>
    </row>
    <row r="11" spans="3:6" ht="14.25">
      <c r="C11" s="3"/>
      <c r="D11" s="406" t="s">
        <v>25</v>
      </c>
      <c r="E11" s="407"/>
      <c r="F11" s="402" t="s">
        <v>323</v>
      </c>
    </row>
    <row r="12" spans="3:6" ht="14.25">
      <c r="C12" s="3"/>
      <c r="D12" s="406" t="s">
        <v>23</v>
      </c>
      <c r="E12" s="407"/>
      <c r="F12" s="402" t="s">
        <v>317</v>
      </c>
    </row>
    <row r="13" spans="3:6" ht="14.25">
      <c r="C13" s="3"/>
      <c r="D13" s="406" t="s">
        <v>331</v>
      </c>
      <c r="E13" s="407"/>
      <c r="F13" s="406" t="s">
        <v>453</v>
      </c>
    </row>
    <row r="14" spans="3:6" ht="14.25">
      <c r="C14" s="3"/>
      <c r="D14" s="406" t="s">
        <v>60</v>
      </c>
      <c r="E14" s="407"/>
      <c r="F14" s="399"/>
    </row>
    <row r="15" spans="3:6" ht="14.25">
      <c r="C15" s="3"/>
      <c r="D15" s="406" t="s">
        <v>328</v>
      </c>
      <c r="E15" s="407"/>
      <c r="F15" s="402"/>
    </row>
    <row r="16" spans="3:6" ht="14.25">
      <c r="C16" s="3"/>
      <c r="D16" s="406" t="s">
        <v>61</v>
      </c>
      <c r="E16" s="407"/>
      <c r="F16" s="402"/>
    </row>
    <row r="17" spans="3:6" ht="14.25">
      <c r="C17" s="3"/>
      <c r="D17" s="406" t="s">
        <v>54</v>
      </c>
      <c r="E17" s="407"/>
      <c r="F17" s="402"/>
    </row>
    <row r="18" spans="3:6" ht="14.25">
      <c r="C18" s="3"/>
      <c r="D18" s="406" t="s">
        <v>322</v>
      </c>
      <c r="E18" s="407"/>
      <c r="F18" s="402"/>
    </row>
    <row r="19" spans="3:6" ht="14.25">
      <c r="C19" s="3"/>
      <c r="D19" s="406" t="s">
        <v>197</v>
      </c>
      <c r="E19" s="407"/>
      <c r="F19" s="402"/>
    </row>
    <row r="20" spans="3:6" ht="14.25">
      <c r="C20" s="3"/>
      <c r="D20" s="406" t="s">
        <v>451</v>
      </c>
      <c r="E20" s="407"/>
      <c r="F20" s="402"/>
    </row>
    <row r="21" spans="3:6" ht="14.25">
      <c r="C21" s="3"/>
      <c r="D21" s="406" t="s">
        <v>325</v>
      </c>
      <c r="E21" s="407"/>
      <c r="F21" s="402"/>
    </row>
    <row r="22" spans="3:6" ht="14.25">
      <c r="C22" s="3"/>
      <c r="D22" s="406" t="s">
        <v>318</v>
      </c>
      <c r="E22" s="407"/>
      <c r="F22" s="402"/>
    </row>
    <row r="23" spans="3:6" ht="14.25">
      <c r="C23" s="3"/>
      <c r="D23" s="402"/>
      <c r="E23" s="407"/>
      <c r="F23" s="402"/>
    </row>
    <row r="24" spans="4:6" ht="14.25">
      <c r="D24" s="408" t="s">
        <v>332</v>
      </c>
      <c r="E24" s="409"/>
      <c r="F24" s="403" t="s">
        <v>333</v>
      </c>
    </row>
    <row r="25" spans="3:6" ht="14.25">
      <c r="C25" s="4"/>
      <c r="D25" s="406" t="s">
        <v>122</v>
      </c>
      <c r="E25" s="407"/>
      <c r="F25" s="402" t="s">
        <v>63</v>
      </c>
    </row>
    <row r="26" spans="3:6" ht="14.25">
      <c r="C26" s="4"/>
      <c r="D26" s="406" t="s">
        <v>200</v>
      </c>
      <c r="E26" s="405"/>
      <c r="F26" s="402" t="s">
        <v>198</v>
      </c>
    </row>
    <row r="27" spans="3:6" ht="14.25">
      <c r="C27" s="4"/>
      <c r="D27" s="406" t="s">
        <v>335</v>
      </c>
      <c r="E27" s="407"/>
      <c r="F27" s="410" t="s">
        <v>1</v>
      </c>
    </row>
    <row r="28" spans="3:6" ht="14.25">
      <c r="C28" s="4"/>
      <c r="D28" s="406" t="s">
        <v>55</v>
      </c>
      <c r="E28" s="407"/>
      <c r="F28" s="402" t="s">
        <v>334</v>
      </c>
    </row>
    <row r="29" spans="3:6" ht="14.25">
      <c r="C29" s="4"/>
      <c r="D29" s="406" t="s">
        <v>56</v>
      </c>
      <c r="E29" s="407"/>
      <c r="F29" s="402" t="s">
        <v>62</v>
      </c>
    </row>
    <row r="30" spans="3:6" ht="14.25">
      <c r="C30" s="4"/>
      <c r="D30" s="399"/>
      <c r="E30" s="405"/>
      <c r="F30" s="411"/>
    </row>
    <row r="31" spans="3:6" ht="14.25">
      <c r="C31" s="4"/>
      <c r="D31" s="399"/>
      <c r="E31" s="405"/>
      <c r="F31" s="411"/>
    </row>
    <row r="32" spans="4:6" ht="12.75">
      <c r="D32" s="399"/>
      <c r="E32" s="409"/>
      <c r="F32" s="399"/>
    </row>
  </sheetData>
  <sheetProtection password="EEC3" sheet="1" objects="1" scenarios="1"/>
  <mergeCells count="1">
    <mergeCell ref="E4:E5"/>
  </mergeCell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U59"/>
  <sheetViews>
    <sheetView view="pageBreakPreview" zoomScale="85" zoomScaleNormal="55" zoomScaleSheetLayoutView="85" zoomScalePageLayoutView="40" workbookViewId="0" topLeftCell="F19">
      <selection activeCell="D6" sqref="D6"/>
    </sheetView>
  </sheetViews>
  <sheetFormatPr defaultColWidth="19.7109375" defaultRowHeight="12.75"/>
  <cols>
    <col min="1" max="1" width="3.421875" style="188" customWidth="1"/>
    <col min="2" max="2" width="5.7109375" style="157" customWidth="1"/>
    <col min="3" max="3" width="37.7109375" style="157" customWidth="1"/>
    <col min="4" max="4" width="33.7109375" style="157" customWidth="1"/>
    <col min="5" max="6" width="20.140625" style="157" customWidth="1"/>
    <col min="7" max="7" width="23.00390625" style="157" customWidth="1"/>
    <col min="8" max="8" width="16.140625" style="157" customWidth="1"/>
    <col min="9" max="10" width="18.28125" style="157" customWidth="1"/>
    <col min="11" max="11" width="18.00390625" style="157" customWidth="1"/>
    <col min="12" max="12" width="34.421875" style="157" customWidth="1"/>
    <col min="13" max="13" width="22.28125" style="157" customWidth="1"/>
    <col min="14" max="15" width="29.7109375" style="157" customWidth="1"/>
    <col min="16" max="25" width="13.00390625" style="157" customWidth="1"/>
    <col min="26" max="16384" width="19.7109375" style="157" customWidth="1"/>
  </cols>
  <sheetData>
    <row r="1" ht="15">
      <c r="A1" s="155" t="s">
        <v>336</v>
      </c>
    </row>
    <row r="2" spans="1:15" ht="48.75" customHeight="1">
      <c r="A2" s="155"/>
      <c r="B2" s="158"/>
      <c r="C2" s="158"/>
      <c r="D2" s="158"/>
      <c r="E2" s="158"/>
      <c r="F2" s="158"/>
      <c r="G2" s="158"/>
      <c r="H2" s="158"/>
      <c r="I2" s="158"/>
      <c r="J2" s="158"/>
      <c r="K2" s="158"/>
      <c r="L2" s="158"/>
      <c r="M2" s="158"/>
      <c r="N2" s="158"/>
      <c r="O2" s="33" t="s">
        <v>234</v>
      </c>
    </row>
    <row r="3" spans="1:21" s="160" customFormat="1" ht="24.75" customHeight="1">
      <c r="A3" s="159"/>
      <c r="B3" s="189" t="s">
        <v>211</v>
      </c>
      <c r="C3" s="83"/>
      <c r="D3" s="83"/>
      <c r="E3" s="83"/>
      <c r="F3" s="83"/>
      <c r="G3" s="83"/>
      <c r="H3" s="83"/>
      <c r="I3" s="83"/>
      <c r="J3" s="83"/>
      <c r="K3" s="83"/>
      <c r="L3" s="83"/>
      <c r="M3" s="83"/>
      <c r="N3" s="83"/>
      <c r="O3" s="190" t="s">
        <v>9</v>
      </c>
      <c r="Q3" s="157"/>
      <c r="R3" s="161"/>
      <c r="S3" s="161"/>
      <c r="T3" s="161"/>
      <c r="U3" s="161"/>
    </row>
    <row r="4" spans="1:15" s="164" customFormat="1" ht="24.75" customHeight="1" thickBot="1">
      <c r="A4" s="159"/>
      <c r="B4" s="191"/>
      <c r="C4" s="191"/>
      <c r="D4" s="191"/>
      <c r="E4" s="191"/>
      <c r="F4" s="191"/>
      <c r="G4" s="191"/>
      <c r="H4" s="191"/>
      <c r="I4" s="191"/>
      <c r="J4" s="191"/>
      <c r="K4" s="191"/>
      <c r="L4" s="191"/>
      <c r="M4" s="191"/>
      <c r="N4" s="191"/>
      <c r="O4" s="192"/>
    </row>
    <row r="5" spans="1:15" s="197" customFormat="1" ht="72.75" customHeight="1">
      <c r="A5" s="193"/>
      <c r="B5" s="194"/>
      <c r="C5" s="195" t="s">
        <v>203</v>
      </c>
      <c r="D5" s="195" t="s">
        <v>209</v>
      </c>
      <c r="E5" s="195" t="s">
        <v>11</v>
      </c>
      <c r="F5" s="195" t="s">
        <v>407</v>
      </c>
      <c r="G5" s="195" t="s">
        <v>222</v>
      </c>
      <c r="H5" s="195" t="s">
        <v>223</v>
      </c>
      <c r="I5" s="195" t="s">
        <v>204</v>
      </c>
      <c r="J5" s="195" t="s">
        <v>205</v>
      </c>
      <c r="K5" s="195" t="s">
        <v>206</v>
      </c>
      <c r="L5" s="195" t="s">
        <v>207</v>
      </c>
      <c r="M5" s="195" t="s">
        <v>208</v>
      </c>
      <c r="N5" s="195" t="s">
        <v>224</v>
      </c>
      <c r="O5" s="196" t="s">
        <v>225</v>
      </c>
    </row>
    <row r="6" spans="1:15" s="176" customFormat="1" ht="24.75" customHeight="1">
      <c r="A6" s="172"/>
      <c r="B6" s="198">
        <v>1</v>
      </c>
      <c r="C6" s="199"/>
      <c r="D6" s="199"/>
      <c r="E6" s="199"/>
      <c r="F6" s="199"/>
      <c r="G6" s="199"/>
      <c r="H6" s="199"/>
      <c r="I6" s="200"/>
      <c r="J6" s="200"/>
      <c r="K6" s="201"/>
      <c r="L6" s="199"/>
      <c r="M6" s="200"/>
      <c r="N6" s="199"/>
      <c r="O6" s="202"/>
    </row>
    <row r="7" spans="1:15" s="176" customFormat="1" ht="24.75" customHeight="1">
      <c r="A7" s="172"/>
      <c r="B7" s="198">
        <v>2</v>
      </c>
      <c r="C7" s="199"/>
      <c r="D7" s="199"/>
      <c r="E7" s="199"/>
      <c r="F7" s="199"/>
      <c r="G7" s="199"/>
      <c r="H7" s="199"/>
      <c r="I7" s="200"/>
      <c r="J7" s="200"/>
      <c r="K7" s="201"/>
      <c r="L7" s="199"/>
      <c r="M7" s="200"/>
      <c r="N7" s="199"/>
      <c r="O7" s="202"/>
    </row>
    <row r="8" spans="1:15" s="176" customFormat="1" ht="24.75" customHeight="1">
      <c r="A8" s="172"/>
      <c r="B8" s="198">
        <v>3</v>
      </c>
      <c r="C8" s="199"/>
      <c r="D8" s="199"/>
      <c r="E8" s="199"/>
      <c r="F8" s="199"/>
      <c r="G8" s="199"/>
      <c r="H8" s="199"/>
      <c r="I8" s="200"/>
      <c r="J8" s="200"/>
      <c r="K8" s="201"/>
      <c r="L8" s="199"/>
      <c r="M8" s="200"/>
      <c r="N8" s="199"/>
      <c r="O8" s="202"/>
    </row>
    <row r="9" spans="1:15" s="176" customFormat="1" ht="24.75" customHeight="1">
      <c r="A9" s="172"/>
      <c r="B9" s="198">
        <v>4</v>
      </c>
      <c r="C9" s="199"/>
      <c r="D9" s="199"/>
      <c r="E9" s="199"/>
      <c r="F9" s="199"/>
      <c r="G9" s="199"/>
      <c r="H9" s="199"/>
      <c r="I9" s="200"/>
      <c r="J9" s="200"/>
      <c r="K9" s="201"/>
      <c r="L9" s="199"/>
      <c r="M9" s="200"/>
      <c r="N9" s="199"/>
      <c r="O9" s="202"/>
    </row>
    <row r="10" spans="1:15" s="176" customFormat="1" ht="24.75" customHeight="1">
      <c r="A10" s="172"/>
      <c r="B10" s="198">
        <v>5</v>
      </c>
      <c r="C10" s="199"/>
      <c r="D10" s="199"/>
      <c r="E10" s="199"/>
      <c r="F10" s="199"/>
      <c r="G10" s="199"/>
      <c r="H10" s="199"/>
      <c r="I10" s="200"/>
      <c r="J10" s="200"/>
      <c r="K10" s="201"/>
      <c r="L10" s="199"/>
      <c r="M10" s="200"/>
      <c r="N10" s="199"/>
      <c r="O10" s="202"/>
    </row>
    <row r="11" spans="1:15" s="176" customFormat="1" ht="24.75" customHeight="1">
      <c r="A11" s="172"/>
      <c r="B11" s="198">
        <v>6</v>
      </c>
      <c r="C11" s="199"/>
      <c r="D11" s="199"/>
      <c r="E11" s="199"/>
      <c r="F11" s="199"/>
      <c r="G11" s="199"/>
      <c r="H11" s="199"/>
      <c r="I11" s="200"/>
      <c r="J11" s="200"/>
      <c r="K11" s="201"/>
      <c r="L11" s="199"/>
      <c r="M11" s="200"/>
      <c r="N11" s="199"/>
      <c r="O11" s="202"/>
    </row>
    <row r="12" spans="1:15" s="176" customFormat="1" ht="24.75" customHeight="1">
      <c r="A12" s="172"/>
      <c r="B12" s="198">
        <v>7</v>
      </c>
      <c r="C12" s="199"/>
      <c r="D12" s="199"/>
      <c r="E12" s="199"/>
      <c r="F12" s="199"/>
      <c r="G12" s="199"/>
      <c r="H12" s="199"/>
      <c r="I12" s="200"/>
      <c r="J12" s="200"/>
      <c r="K12" s="201"/>
      <c r="L12" s="199"/>
      <c r="M12" s="200"/>
      <c r="N12" s="199"/>
      <c r="O12" s="202"/>
    </row>
    <row r="13" spans="1:15" s="176" customFormat="1" ht="24.75" customHeight="1">
      <c r="A13" s="172"/>
      <c r="B13" s="198">
        <v>8</v>
      </c>
      <c r="C13" s="199"/>
      <c r="D13" s="199"/>
      <c r="E13" s="199"/>
      <c r="F13" s="199"/>
      <c r="G13" s="199"/>
      <c r="H13" s="199"/>
      <c r="I13" s="200"/>
      <c r="J13" s="200"/>
      <c r="K13" s="201"/>
      <c r="L13" s="199"/>
      <c r="M13" s="200"/>
      <c r="N13" s="199"/>
      <c r="O13" s="202"/>
    </row>
    <row r="14" spans="1:15" s="176" customFormat="1" ht="24.75" customHeight="1">
      <c r="A14" s="172"/>
      <c r="B14" s="198">
        <v>9</v>
      </c>
      <c r="C14" s="199"/>
      <c r="D14" s="199"/>
      <c r="E14" s="199"/>
      <c r="F14" s="199"/>
      <c r="G14" s="199"/>
      <c r="H14" s="199"/>
      <c r="I14" s="200"/>
      <c r="J14" s="200"/>
      <c r="K14" s="201"/>
      <c r="L14" s="199"/>
      <c r="M14" s="200"/>
      <c r="N14" s="199"/>
      <c r="O14" s="202"/>
    </row>
    <row r="15" spans="1:15" s="176" customFormat="1" ht="24.75" customHeight="1">
      <c r="A15" s="172"/>
      <c r="B15" s="198">
        <v>10</v>
      </c>
      <c r="C15" s="199"/>
      <c r="D15" s="199"/>
      <c r="E15" s="199"/>
      <c r="F15" s="199"/>
      <c r="G15" s="199"/>
      <c r="H15" s="199"/>
      <c r="I15" s="200"/>
      <c r="J15" s="200"/>
      <c r="K15" s="201"/>
      <c r="L15" s="199"/>
      <c r="M15" s="200"/>
      <c r="N15" s="199"/>
      <c r="O15" s="202"/>
    </row>
    <row r="16" spans="1:15" s="176" customFormat="1" ht="24.75" customHeight="1">
      <c r="A16" s="172"/>
      <c r="B16" s="198">
        <v>11</v>
      </c>
      <c r="C16" s="199"/>
      <c r="D16" s="199"/>
      <c r="E16" s="199"/>
      <c r="F16" s="199"/>
      <c r="G16" s="199"/>
      <c r="H16" s="199"/>
      <c r="I16" s="200"/>
      <c r="J16" s="200"/>
      <c r="K16" s="201"/>
      <c r="L16" s="199"/>
      <c r="M16" s="200"/>
      <c r="N16" s="199"/>
      <c r="O16" s="202"/>
    </row>
    <row r="17" spans="1:15" s="176" customFormat="1" ht="24.75" customHeight="1">
      <c r="A17" s="172"/>
      <c r="B17" s="198">
        <v>12</v>
      </c>
      <c r="C17" s="199"/>
      <c r="D17" s="199"/>
      <c r="E17" s="199"/>
      <c r="F17" s="199"/>
      <c r="G17" s="199"/>
      <c r="H17" s="199"/>
      <c r="I17" s="200"/>
      <c r="J17" s="200"/>
      <c r="K17" s="201"/>
      <c r="L17" s="199"/>
      <c r="M17" s="200"/>
      <c r="N17" s="199"/>
      <c r="O17" s="202"/>
    </row>
    <row r="18" spans="1:15" s="176" customFormat="1" ht="24.75" customHeight="1">
      <c r="A18" s="172"/>
      <c r="B18" s="198">
        <v>13</v>
      </c>
      <c r="C18" s="199"/>
      <c r="D18" s="199"/>
      <c r="E18" s="199"/>
      <c r="F18" s="199"/>
      <c r="G18" s="199"/>
      <c r="H18" s="199"/>
      <c r="I18" s="200"/>
      <c r="J18" s="200"/>
      <c r="K18" s="201"/>
      <c r="L18" s="199"/>
      <c r="M18" s="200"/>
      <c r="N18" s="199"/>
      <c r="O18" s="202"/>
    </row>
    <row r="19" spans="1:15" s="176" customFormat="1" ht="24.75" customHeight="1">
      <c r="A19" s="172"/>
      <c r="B19" s="198">
        <v>14</v>
      </c>
      <c r="C19" s="199"/>
      <c r="D19" s="199"/>
      <c r="E19" s="199"/>
      <c r="F19" s="199"/>
      <c r="G19" s="199"/>
      <c r="H19" s="199"/>
      <c r="I19" s="200"/>
      <c r="J19" s="200"/>
      <c r="K19" s="201"/>
      <c r="L19" s="199"/>
      <c r="M19" s="200"/>
      <c r="N19" s="199"/>
      <c r="O19" s="202"/>
    </row>
    <row r="20" spans="1:15" s="176" customFormat="1" ht="24.75" customHeight="1">
      <c r="A20" s="172"/>
      <c r="B20" s="198">
        <v>15</v>
      </c>
      <c r="C20" s="199"/>
      <c r="D20" s="199"/>
      <c r="E20" s="199"/>
      <c r="F20" s="199"/>
      <c r="G20" s="199"/>
      <c r="H20" s="199"/>
      <c r="I20" s="200"/>
      <c r="J20" s="200"/>
      <c r="K20" s="201"/>
      <c r="L20" s="199"/>
      <c r="M20" s="200"/>
      <c r="N20" s="199"/>
      <c r="O20" s="202"/>
    </row>
    <row r="21" spans="1:15" s="176" customFormat="1" ht="24.75" customHeight="1">
      <c r="A21" s="172"/>
      <c r="B21" s="198">
        <v>16</v>
      </c>
      <c r="C21" s="199"/>
      <c r="D21" s="199"/>
      <c r="E21" s="199"/>
      <c r="F21" s="199"/>
      <c r="G21" s="199"/>
      <c r="H21" s="199"/>
      <c r="I21" s="200"/>
      <c r="J21" s="200"/>
      <c r="K21" s="201"/>
      <c r="L21" s="199"/>
      <c r="M21" s="200"/>
      <c r="N21" s="199"/>
      <c r="O21" s="202"/>
    </row>
    <row r="22" spans="1:15" s="176" customFormat="1" ht="24.75" customHeight="1">
      <c r="A22" s="172"/>
      <c r="B22" s="198">
        <v>17</v>
      </c>
      <c r="C22" s="199"/>
      <c r="D22" s="199"/>
      <c r="E22" s="199"/>
      <c r="F22" s="199"/>
      <c r="G22" s="199"/>
      <c r="H22" s="199"/>
      <c r="I22" s="200"/>
      <c r="J22" s="200"/>
      <c r="K22" s="201"/>
      <c r="L22" s="199"/>
      <c r="M22" s="200"/>
      <c r="N22" s="199"/>
      <c r="O22" s="202"/>
    </row>
    <row r="23" spans="1:15" s="176" customFormat="1" ht="24.75" customHeight="1">
      <c r="A23" s="172"/>
      <c r="B23" s="198">
        <v>18</v>
      </c>
      <c r="C23" s="199"/>
      <c r="D23" s="199"/>
      <c r="E23" s="199"/>
      <c r="F23" s="199"/>
      <c r="G23" s="199"/>
      <c r="H23" s="199"/>
      <c r="I23" s="200"/>
      <c r="J23" s="200"/>
      <c r="K23" s="201"/>
      <c r="L23" s="199"/>
      <c r="M23" s="200"/>
      <c r="N23" s="199"/>
      <c r="O23" s="202"/>
    </row>
    <row r="24" spans="1:15" s="176" customFormat="1" ht="24.75" customHeight="1">
      <c r="A24" s="172"/>
      <c r="B24" s="198">
        <v>19</v>
      </c>
      <c r="C24" s="199"/>
      <c r="D24" s="199"/>
      <c r="E24" s="199"/>
      <c r="F24" s="199"/>
      <c r="G24" s="199"/>
      <c r="H24" s="199"/>
      <c r="I24" s="200"/>
      <c r="J24" s="200"/>
      <c r="K24" s="201"/>
      <c r="L24" s="199"/>
      <c r="M24" s="200"/>
      <c r="N24" s="199"/>
      <c r="O24" s="202"/>
    </row>
    <row r="25" spans="1:15" s="176" customFormat="1" ht="24.75" customHeight="1">
      <c r="A25" s="172"/>
      <c r="B25" s="198">
        <v>20</v>
      </c>
      <c r="C25" s="199"/>
      <c r="D25" s="199"/>
      <c r="E25" s="199"/>
      <c r="F25" s="199"/>
      <c r="G25" s="199"/>
      <c r="H25" s="199"/>
      <c r="I25" s="200"/>
      <c r="J25" s="200"/>
      <c r="K25" s="201"/>
      <c r="L25" s="199"/>
      <c r="M25" s="200"/>
      <c r="N25" s="199"/>
      <c r="O25" s="202"/>
    </row>
    <row r="26" spans="1:15" s="176" customFormat="1" ht="24.75" customHeight="1">
      <c r="A26" s="172"/>
      <c r="B26" s="198">
        <v>21</v>
      </c>
      <c r="C26" s="199"/>
      <c r="D26" s="199"/>
      <c r="E26" s="199"/>
      <c r="F26" s="199"/>
      <c r="G26" s="199"/>
      <c r="H26" s="199"/>
      <c r="I26" s="200"/>
      <c r="J26" s="200"/>
      <c r="K26" s="201"/>
      <c r="L26" s="199"/>
      <c r="M26" s="200"/>
      <c r="N26" s="199"/>
      <c r="O26" s="202"/>
    </row>
    <row r="27" spans="1:15" s="176" customFormat="1" ht="24.75" customHeight="1">
      <c r="A27" s="172"/>
      <c r="B27" s="198">
        <v>22</v>
      </c>
      <c r="C27" s="199"/>
      <c r="D27" s="199"/>
      <c r="E27" s="199"/>
      <c r="F27" s="199"/>
      <c r="G27" s="199"/>
      <c r="H27" s="199"/>
      <c r="I27" s="200"/>
      <c r="J27" s="200"/>
      <c r="K27" s="201"/>
      <c r="L27" s="199"/>
      <c r="M27" s="200"/>
      <c r="N27" s="199"/>
      <c r="O27" s="202"/>
    </row>
    <row r="28" spans="1:15" s="176" customFormat="1" ht="24.75" customHeight="1">
      <c r="A28" s="172"/>
      <c r="B28" s="198">
        <v>23</v>
      </c>
      <c r="C28" s="199"/>
      <c r="D28" s="199"/>
      <c r="E28" s="199"/>
      <c r="F28" s="199"/>
      <c r="G28" s="199"/>
      <c r="H28" s="199"/>
      <c r="I28" s="200"/>
      <c r="J28" s="200"/>
      <c r="K28" s="201"/>
      <c r="L28" s="199"/>
      <c r="M28" s="200"/>
      <c r="N28" s="199"/>
      <c r="O28" s="202"/>
    </row>
    <row r="29" spans="1:15" s="176" customFormat="1" ht="24.75" customHeight="1">
      <c r="A29" s="172"/>
      <c r="B29" s="198">
        <v>24</v>
      </c>
      <c r="C29" s="199"/>
      <c r="D29" s="199"/>
      <c r="E29" s="199"/>
      <c r="F29" s="199"/>
      <c r="G29" s="199"/>
      <c r="H29" s="199"/>
      <c r="I29" s="200"/>
      <c r="J29" s="200"/>
      <c r="K29" s="201"/>
      <c r="L29" s="199"/>
      <c r="M29" s="200"/>
      <c r="N29" s="199"/>
      <c r="O29" s="202"/>
    </row>
    <row r="30" spans="1:15" s="176" customFormat="1" ht="24.75" customHeight="1">
      <c r="A30" s="172"/>
      <c r="B30" s="198">
        <v>25</v>
      </c>
      <c r="C30" s="199"/>
      <c r="D30" s="199"/>
      <c r="E30" s="199"/>
      <c r="F30" s="199"/>
      <c r="G30" s="199"/>
      <c r="H30" s="199"/>
      <c r="I30" s="200"/>
      <c r="J30" s="200"/>
      <c r="K30" s="201"/>
      <c r="L30" s="199"/>
      <c r="M30" s="200"/>
      <c r="N30" s="199"/>
      <c r="O30" s="202"/>
    </row>
    <row r="31" spans="1:15" s="176" customFormat="1" ht="24.75" customHeight="1">
      <c r="A31" s="172"/>
      <c r="B31" s="198">
        <v>26</v>
      </c>
      <c r="C31" s="199"/>
      <c r="D31" s="199"/>
      <c r="E31" s="199"/>
      <c r="F31" s="199"/>
      <c r="G31" s="199"/>
      <c r="H31" s="199"/>
      <c r="I31" s="200"/>
      <c r="J31" s="200"/>
      <c r="K31" s="201"/>
      <c r="L31" s="199"/>
      <c r="M31" s="200"/>
      <c r="N31" s="199"/>
      <c r="O31" s="202"/>
    </row>
    <row r="32" spans="1:15" s="176" customFormat="1" ht="24.75" customHeight="1">
      <c r="A32" s="172"/>
      <c r="B32" s="198">
        <v>27</v>
      </c>
      <c r="C32" s="199"/>
      <c r="D32" s="199"/>
      <c r="E32" s="199"/>
      <c r="F32" s="199"/>
      <c r="G32" s="199"/>
      <c r="H32" s="199"/>
      <c r="I32" s="200"/>
      <c r="J32" s="200"/>
      <c r="K32" s="201"/>
      <c r="L32" s="199"/>
      <c r="M32" s="200"/>
      <c r="N32" s="199"/>
      <c r="O32" s="202"/>
    </row>
    <row r="33" spans="1:15" s="176" customFormat="1" ht="24.75" customHeight="1">
      <c r="A33" s="172"/>
      <c r="B33" s="198">
        <v>28</v>
      </c>
      <c r="C33" s="199"/>
      <c r="D33" s="199"/>
      <c r="E33" s="199"/>
      <c r="F33" s="199"/>
      <c r="G33" s="199"/>
      <c r="H33" s="199"/>
      <c r="I33" s="200"/>
      <c r="J33" s="200"/>
      <c r="K33" s="201"/>
      <c r="L33" s="199"/>
      <c r="M33" s="200"/>
      <c r="N33" s="199"/>
      <c r="O33" s="202"/>
    </row>
    <row r="34" spans="1:15" s="176" customFormat="1" ht="24.75" customHeight="1">
      <c r="A34" s="172"/>
      <c r="B34" s="198">
        <v>29</v>
      </c>
      <c r="C34" s="199"/>
      <c r="D34" s="199"/>
      <c r="E34" s="199"/>
      <c r="F34" s="199"/>
      <c r="G34" s="199"/>
      <c r="H34" s="199"/>
      <c r="I34" s="200"/>
      <c r="J34" s="200"/>
      <c r="K34" s="201"/>
      <c r="L34" s="199"/>
      <c r="M34" s="200"/>
      <c r="N34" s="199"/>
      <c r="O34" s="202"/>
    </row>
    <row r="35" spans="1:15" s="176" customFormat="1" ht="24.75" customHeight="1">
      <c r="A35" s="172"/>
      <c r="B35" s="198">
        <v>30</v>
      </c>
      <c r="C35" s="199"/>
      <c r="D35" s="199"/>
      <c r="E35" s="199"/>
      <c r="F35" s="199"/>
      <c r="G35" s="199"/>
      <c r="H35" s="199"/>
      <c r="I35" s="200"/>
      <c r="J35" s="200"/>
      <c r="K35" s="201"/>
      <c r="L35" s="199"/>
      <c r="M35" s="200"/>
      <c r="N35" s="199"/>
      <c r="O35" s="202"/>
    </row>
    <row r="36" spans="1:15" s="176" customFormat="1" ht="24.75" customHeight="1">
      <c r="A36" s="172"/>
      <c r="B36" s="198">
        <v>31</v>
      </c>
      <c r="C36" s="199"/>
      <c r="D36" s="199"/>
      <c r="E36" s="199"/>
      <c r="F36" s="199"/>
      <c r="G36" s="199"/>
      <c r="H36" s="199"/>
      <c r="I36" s="200"/>
      <c r="J36" s="200"/>
      <c r="K36" s="201"/>
      <c r="L36" s="199"/>
      <c r="M36" s="200"/>
      <c r="N36" s="199"/>
      <c r="O36" s="202"/>
    </row>
    <row r="37" spans="1:15" s="176" customFormat="1" ht="24.75" customHeight="1">
      <c r="A37" s="172"/>
      <c r="B37" s="198">
        <v>32</v>
      </c>
      <c r="C37" s="199"/>
      <c r="D37" s="199"/>
      <c r="E37" s="199"/>
      <c r="F37" s="199"/>
      <c r="G37" s="199"/>
      <c r="H37" s="199"/>
      <c r="I37" s="200"/>
      <c r="J37" s="200"/>
      <c r="K37" s="201"/>
      <c r="L37" s="199"/>
      <c r="M37" s="200"/>
      <c r="N37" s="199"/>
      <c r="O37" s="202"/>
    </row>
    <row r="38" spans="1:15" s="176" customFormat="1" ht="24.75" customHeight="1">
      <c r="A38" s="172"/>
      <c r="B38" s="198">
        <v>33</v>
      </c>
      <c r="C38" s="199"/>
      <c r="D38" s="199"/>
      <c r="E38" s="199"/>
      <c r="F38" s="199"/>
      <c r="G38" s="199"/>
      <c r="H38" s="199"/>
      <c r="I38" s="200"/>
      <c r="J38" s="200"/>
      <c r="K38" s="201"/>
      <c r="L38" s="199"/>
      <c r="M38" s="200"/>
      <c r="N38" s="199"/>
      <c r="O38" s="202"/>
    </row>
    <row r="39" spans="1:15" s="176" customFormat="1" ht="24.75" customHeight="1">
      <c r="A39" s="172"/>
      <c r="B39" s="198">
        <v>34</v>
      </c>
      <c r="C39" s="199"/>
      <c r="D39" s="199"/>
      <c r="E39" s="199"/>
      <c r="F39" s="199"/>
      <c r="G39" s="199"/>
      <c r="H39" s="199"/>
      <c r="I39" s="200"/>
      <c r="J39" s="200"/>
      <c r="K39" s="201"/>
      <c r="L39" s="199"/>
      <c r="M39" s="200"/>
      <c r="N39" s="199"/>
      <c r="O39" s="202"/>
    </row>
    <row r="40" spans="1:15" s="176" customFormat="1" ht="24.75" customHeight="1">
      <c r="A40" s="172"/>
      <c r="B40" s="198">
        <v>35</v>
      </c>
      <c r="C40" s="199"/>
      <c r="D40" s="199"/>
      <c r="E40" s="199"/>
      <c r="F40" s="199"/>
      <c r="G40" s="199"/>
      <c r="H40" s="199"/>
      <c r="I40" s="200"/>
      <c r="J40" s="200"/>
      <c r="K40" s="201"/>
      <c r="L40" s="199"/>
      <c r="M40" s="200"/>
      <c r="N40" s="199"/>
      <c r="O40" s="202"/>
    </row>
    <row r="41" spans="1:15" s="176" customFormat="1" ht="24.75" customHeight="1">
      <c r="A41" s="172"/>
      <c r="B41" s="198">
        <v>36</v>
      </c>
      <c r="C41" s="199"/>
      <c r="D41" s="199"/>
      <c r="E41" s="199"/>
      <c r="F41" s="199"/>
      <c r="G41" s="199"/>
      <c r="H41" s="199"/>
      <c r="I41" s="200"/>
      <c r="J41" s="200"/>
      <c r="K41" s="201"/>
      <c r="L41" s="199"/>
      <c r="M41" s="200"/>
      <c r="N41" s="199"/>
      <c r="O41" s="202"/>
    </row>
    <row r="42" spans="1:15" s="176" customFormat="1" ht="24.75" customHeight="1">
      <c r="A42" s="172"/>
      <c r="B42" s="198">
        <v>37</v>
      </c>
      <c r="C42" s="199"/>
      <c r="D42" s="199"/>
      <c r="E42" s="199"/>
      <c r="F42" s="199"/>
      <c r="G42" s="199"/>
      <c r="H42" s="199"/>
      <c r="I42" s="200"/>
      <c r="J42" s="200"/>
      <c r="K42" s="201"/>
      <c r="L42" s="199"/>
      <c r="M42" s="200"/>
      <c r="N42" s="199"/>
      <c r="O42" s="202"/>
    </row>
    <row r="43" spans="1:15" s="176" customFormat="1" ht="24.75" customHeight="1">
      <c r="A43" s="172"/>
      <c r="B43" s="198">
        <v>38</v>
      </c>
      <c r="C43" s="199"/>
      <c r="D43" s="199"/>
      <c r="E43" s="199"/>
      <c r="F43" s="199"/>
      <c r="G43" s="199"/>
      <c r="H43" s="199"/>
      <c r="I43" s="200"/>
      <c r="J43" s="200"/>
      <c r="K43" s="201"/>
      <c r="L43" s="199"/>
      <c r="M43" s="200"/>
      <c r="N43" s="199"/>
      <c r="O43" s="202"/>
    </row>
    <row r="44" spans="1:15" s="176" customFormat="1" ht="24.75" customHeight="1">
      <c r="A44" s="172"/>
      <c r="B44" s="198">
        <v>39</v>
      </c>
      <c r="C44" s="199"/>
      <c r="D44" s="199"/>
      <c r="E44" s="199"/>
      <c r="F44" s="199"/>
      <c r="G44" s="199"/>
      <c r="H44" s="199"/>
      <c r="I44" s="200"/>
      <c r="J44" s="200"/>
      <c r="K44" s="201"/>
      <c r="L44" s="199"/>
      <c r="M44" s="200"/>
      <c r="N44" s="199"/>
      <c r="O44" s="202"/>
    </row>
    <row r="45" spans="1:15" s="176" customFormat="1" ht="24.75" customHeight="1">
      <c r="A45" s="172"/>
      <c r="B45" s="198">
        <v>40</v>
      </c>
      <c r="C45" s="199"/>
      <c r="D45" s="199"/>
      <c r="E45" s="199"/>
      <c r="F45" s="199"/>
      <c r="G45" s="199"/>
      <c r="H45" s="199"/>
      <c r="I45" s="200"/>
      <c r="J45" s="200"/>
      <c r="K45" s="201"/>
      <c r="L45" s="199"/>
      <c r="M45" s="200"/>
      <c r="N45" s="199"/>
      <c r="O45" s="202"/>
    </row>
    <row r="46" spans="1:15" s="176" customFormat="1" ht="24.75" customHeight="1">
      <c r="A46" s="172"/>
      <c r="B46" s="198">
        <v>41</v>
      </c>
      <c r="C46" s="199"/>
      <c r="D46" s="199"/>
      <c r="E46" s="199"/>
      <c r="F46" s="199"/>
      <c r="G46" s="199"/>
      <c r="H46" s="199"/>
      <c r="I46" s="200"/>
      <c r="J46" s="200"/>
      <c r="K46" s="201"/>
      <c r="L46" s="199"/>
      <c r="M46" s="200"/>
      <c r="N46" s="199"/>
      <c r="O46" s="202"/>
    </row>
    <row r="47" spans="1:15" s="176" customFormat="1" ht="24.75" customHeight="1">
      <c r="A47" s="172"/>
      <c r="B47" s="198">
        <v>42</v>
      </c>
      <c r="C47" s="199"/>
      <c r="D47" s="199"/>
      <c r="E47" s="199"/>
      <c r="F47" s="199"/>
      <c r="G47" s="199"/>
      <c r="H47" s="199"/>
      <c r="I47" s="200"/>
      <c r="J47" s="200"/>
      <c r="K47" s="201"/>
      <c r="L47" s="199"/>
      <c r="M47" s="200"/>
      <c r="N47" s="199"/>
      <c r="O47" s="202"/>
    </row>
    <row r="48" spans="1:15" s="176" customFormat="1" ht="24.75" customHeight="1">
      <c r="A48" s="172"/>
      <c r="B48" s="198">
        <v>43</v>
      </c>
      <c r="C48" s="199"/>
      <c r="D48" s="199"/>
      <c r="E48" s="199"/>
      <c r="F48" s="199"/>
      <c r="G48" s="199"/>
      <c r="H48" s="199"/>
      <c r="I48" s="200"/>
      <c r="J48" s="200"/>
      <c r="K48" s="201"/>
      <c r="L48" s="199"/>
      <c r="M48" s="200"/>
      <c r="N48" s="199"/>
      <c r="O48" s="202"/>
    </row>
    <row r="49" spans="1:15" s="176" customFormat="1" ht="24.75" customHeight="1">
      <c r="A49" s="172"/>
      <c r="B49" s="198">
        <v>44</v>
      </c>
      <c r="C49" s="199"/>
      <c r="D49" s="199"/>
      <c r="E49" s="199"/>
      <c r="F49" s="199"/>
      <c r="G49" s="199"/>
      <c r="H49" s="199"/>
      <c r="I49" s="200"/>
      <c r="J49" s="200"/>
      <c r="K49" s="201"/>
      <c r="L49" s="199"/>
      <c r="M49" s="200"/>
      <c r="N49" s="199"/>
      <c r="O49" s="202"/>
    </row>
    <row r="50" spans="1:15" s="176" customFormat="1" ht="24.75" customHeight="1">
      <c r="A50" s="172"/>
      <c r="B50" s="198">
        <v>45</v>
      </c>
      <c r="C50" s="199"/>
      <c r="D50" s="199"/>
      <c r="E50" s="199"/>
      <c r="F50" s="199"/>
      <c r="G50" s="199"/>
      <c r="H50" s="199"/>
      <c r="I50" s="200"/>
      <c r="J50" s="200"/>
      <c r="K50" s="201"/>
      <c r="L50" s="199"/>
      <c r="M50" s="200"/>
      <c r="N50" s="199"/>
      <c r="O50" s="202"/>
    </row>
    <row r="51" spans="1:15" s="176" customFormat="1" ht="24.75" customHeight="1">
      <c r="A51" s="172"/>
      <c r="B51" s="198">
        <v>46</v>
      </c>
      <c r="C51" s="199"/>
      <c r="D51" s="199"/>
      <c r="E51" s="199"/>
      <c r="F51" s="199"/>
      <c r="G51" s="199"/>
      <c r="H51" s="199"/>
      <c r="I51" s="200"/>
      <c r="J51" s="200"/>
      <c r="K51" s="201"/>
      <c r="L51" s="199"/>
      <c r="M51" s="200"/>
      <c r="N51" s="199"/>
      <c r="O51" s="202"/>
    </row>
    <row r="52" spans="1:15" s="176" customFormat="1" ht="24.75" customHeight="1">
      <c r="A52" s="172"/>
      <c r="B52" s="198">
        <v>47</v>
      </c>
      <c r="C52" s="199"/>
      <c r="D52" s="199"/>
      <c r="E52" s="199"/>
      <c r="F52" s="199"/>
      <c r="G52" s="199"/>
      <c r="H52" s="199"/>
      <c r="I52" s="200"/>
      <c r="J52" s="200"/>
      <c r="K52" s="201"/>
      <c r="L52" s="199"/>
      <c r="M52" s="200"/>
      <c r="N52" s="199"/>
      <c r="O52" s="202"/>
    </row>
    <row r="53" spans="1:15" s="176" customFormat="1" ht="24.75" customHeight="1">
      <c r="A53" s="172"/>
      <c r="B53" s="198">
        <v>48</v>
      </c>
      <c r="C53" s="199"/>
      <c r="D53" s="199"/>
      <c r="E53" s="199"/>
      <c r="F53" s="199"/>
      <c r="G53" s="199"/>
      <c r="H53" s="199"/>
      <c r="I53" s="200"/>
      <c r="J53" s="200"/>
      <c r="K53" s="201"/>
      <c r="L53" s="199"/>
      <c r="M53" s="200"/>
      <c r="N53" s="199"/>
      <c r="O53" s="202"/>
    </row>
    <row r="54" spans="1:15" s="176" customFormat="1" ht="24.75" customHeight="1">
      <c r="A54" s="172"/>
      <c r="B54" s="198">
        <v>49</v>
      </c>
      <c r="C54" s="199"/>
      <c r="D54" s="199"/>
      <c r="E54" s="199"/>
      <c r="F54" s="199"/>
      <c r="G54" s="199"/>
      <c r="H54" s="199"/>
      <c r="I54" s="200"/>
      <c r="J54" s="200"/>
      <c r="K54" s="201"/>
      <c r="L54" s="199"/>
      <c r="M54" s="200"/>
      <c r="N54" s="199"/>
      <c r="O54" s="202"/>
    </row>
    <row r="55" spans="1:15" s="176" customFormat="1" ht="24.75" customHeight="1">
      <c r="A55" s="172"/>
      <c r="B55" s="198">
        <v>50</v>
      </c>
      <c r="C55" s="199"/>
      <c r="D55" s="199"/>
      <c r="E55" s="199"/>
      <c r="F55" s="199"/>
      <c r="G55" s="199"/>
      <c r="H55" s="199"/>
      <c r="I55" s="200"/>
      <c r="J55" s="200"/>
      <c r="K55" s="201"/>
      <c r="L55" s="199"/>
      <c r="M55" s="200"/>
      <c r="N55" s="199"/>
      <c r="O55" s="202"/>
    </row>
    <row r="56" spans="1:15" s="176" customFormat="1" ht="24.75" customHeight="1" thickBot="1">
      <c r="A56" s="172"/>
      <c r="B56" s="203"/>
      <c r="C56" s="204" t="s">
        <v>338</v>
      </c>
      <c r="D56" s="205"/>
      <c r="E56" s="206">
        <f>SUM(E6:E55)</f>
        <v>0</v>
      </c>
      <c r="F56" s="206">
        <f>SUM(F6:F55)</f>
        <v>0</v>
      </c>
      <c r="G56" s="206">
        <f>SUM(G6:G55)</f>
        <v>0</v>
      </c>
      <c r="H56" s="205"/>
      <c r="I56" s="205"/>
      <c r="J56" s="205"/>
      <c r="K56" s="205"/>
      <c r="L56" s="205"/>
      <c r="M56" s="205"/>
      <c r="N56" s="206">
        <f>SUM(N6:N55)</f>
        <v>0</v>
      </c>
      <c r="O56" s="207">
        <f>IF(N56=0,0,SUMPRODUCT(O6:O55,N6:N55)/N56)</f>
        <v>0</v>
      </c>
    </row>
    <row r="57" spans="1:15" s="176" customFormat="1" ht="24.75" customHeight="1">
      <c r="A57" s="186"/>
      <c r="B57" s="185"/>
      <c r="C57" s="185"/>
      <c r="D57" s="185"/>
      <c r="E57" s="185"/>
      <c r="F57" s="185"/>
      <c r="G57" s="185"/>
      <c r="H57" s="185"/>
      <c r="I57" s="185"/>
      <c r="J57" s="185"/>
      <c r="K57" s="185"/>
      <c r="L57" s="185"/>
      <c r="M57" s="185"/>
      <c r="N57" s="185"/>
      <c r="O57" s="185"/>
    </row>
    <row r="58" spans="2:15" ht="15">
      <c r="B58" s="158"/>
      <c r="C58" s="158"/>
      <c r="D58" s="158"/>
      <c r="E58" s="158"/>
      <c r="F58" s="158"/>
      <c r="G58" s="158"/>
      <c r="H58" s="158"/>
      <c r="I58" s="158"/>
      <c r="J58" s="158"/>
      <c r="K58" s="158"/>
      <c r="L58" s="158"/>
      <c r="M58" s="158"/>
      <c r="N58" s="158"/>
      <c r="O58" s="158"/>
    </row>
    <row r="59" spans="2:15" ht="15">
      <c r="B59" s="158"/>
      <c r="C59" s="158"/>
      <c r="D59" s="158"/>
      <c r="E59" s="158"/>
      <c r="F59" s="158"/>
      <c r="G59" s="158"/>
      <c r="H59" s="158"/>
      <c r="I59" s="158"/>
      <c r="J59" s="158"/>
      <c r="K59" s="158"/>
      <c r="L59" s="158"/>
      <c r="M59" s="158"/>
      <c r="N59" s="158"/>
      <c r="O59" s="158"/>
    </row>
  </sheetData>
  <sheetProtection password="EEC3" sheet="1" objects="1" scenarios="1"/>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36" r:id="rId1"/>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showGridLines="0" view="pageBreakPreview" zoomScale="85" zoomScaleNormal="85" zoomScaleSheetLayoutView="85" workbookViewId="0" topLeftCell="A1">
      <selection activeCell="D6" sqref="D6"/>
    </sheetView>
  </sheetViews>
  <sheetFormatPr defaultColWidth="9.140625" defaultRowHeight="12.75"/>
  <cols>
    <col min="1" max="1" width="3.8515625" style="208" customWidth="1"/>
    <col min="2" max="2" width="9.28125" style="208" customWidth="1"/>
    <col min="3" max="3" width="73.57421875" style="208" customWidth="1"/>
    <col min="4" max="8" width="20.140625" style="208" customWidth="1"/>
    <col min="9" max="9" width="14.7109375" style="208" customWidth="1"/>
    <col min="10" max="10" width="13.57421875" style="208" customWidth="1"/>
    <col min="11" max="11" width="15.00390625" style="208" bestFit="1" customWidth="1"/>
    <col min="12" max="12" width="16.7109375" style="208" customWidth="1"/>
    <col min="13" max="16384" width="9.140625" style="208" customWidth="1"/>
  </cols>
  <sheetData>
    <row r="1" ht="15">
      <c r="A1" s="208" t="s">
        <v>336</v>
      </c>
    </row>
    <row r="2" ht="35.25" customHeight="1">
      <c r="H2" s="8" t="s">
        <v>242</v>
      </c>
    </row>
    <row r="3" spans="2:12" ht="20.25" customHeight="1">
      <c r="B3" s="492" t="s">
        <v>243</v>
      </c>
      <c r="C3" s="492"/>
      <c r="D3" s="492"/>
      <c r="E3" s="492"/>
      <c r="F3" s="492"/>
      <c r="G3" s="492"/>
      <c r="H3" s="209" t="s">
        <v>12</v>
      </c>
      <c r="I3" s="210"/>
      <c r="J3" s="210"/>
      <c r="K3" s="211"/>
      <c r="L3" s="211"/>
    </row>
    <row r="4" spans="8:12" ht="15.75" thickBot="1">
      <c r="H4" s="212"/>
      <c r="I4" s="213"/>
      <c r="J4" s="213"/>
      <c r="K4" s="214"/>
      <c r="L4" s="214"/>
    </row>
    <row r="5" spans="2:12" ht="15.75" thickBot="1">
      <c r="B5" s="493"/>
      <c r="C5" s="494"/>
      <c r="D5" s="215" t="s">
        <v>368</v>
      </c>
      <c r="E5" s="215" t="s">
        <v>369</v>
      </c>
      <c r="F5" s="215" t="s">
        <v>370</v>
      </c>
      <c r="G5" s="216" t="s">
        <v>371</v>
      </c>
      <c r="H5" s="217" t="s">
        <v>338</v>
      </c>
      <c r="I5" s="214"/>
      <c r="J5" s="214"/>
      <c r="K5" s="218"/>
      <c r="L5" s="218"/>
    </row>
    <row r="6" spans="2:12" ht="15.75" thickBot="1">
      <c r="B6" s="219">
        <v>1</v>
      </c>
      <c r="C6" s="220" t="s">
        <v>408</v>
      </c>
      <c r="D6" s="221"/>
      <c r="E6" s="221"/>
      <c r="F6" s="221"/>
      <c r="G6" s="221"/>
      <c r="H6" s="222">
        <f>SUM(D6:G6)</f>
        <v>0</v>
      </c>
      <c r="I6" s="223"/>
      <c r="J6" s="223"/>
      <c r="K6" s="223"/>
      <c r="L6" s="224"/>
    </row>
    <row r="7" spans="2:8" ht="15.75" thickBot="1">
      <c r="B7" s="225"/>
      <c r="H7" s="226"/>
    </row>
    <row r="8" spans="2:12" ht="15">
      <c r="B8" s="227">
        <v>2</v>
      </c>
      <c r="C8" s="228" t="s">
        <v>372</v>
      </c>
      <c r="D8" s="229">
        <f>D9+D10+D13+D14</f>
        <v>0</v>
      </c>
      <c r="E8" s="229">
        <f>E9+E10+E13+E14</f>
        <v>0</v>
      </c>
      <c r="F8" s="229">
        <f>F9+F10+F13+F14</f>
        <v>0</v>
      </c>
      <c r="G8" s="229">
        <f>G9+G10+G13+G14</f>
        <v>0</v>
      </c>
      <c r="H8" s="230">
        <f>H9+H10+H13+H14</f>
        <v>0</v>
      </c>
      <c r="I8" s="224"/>
      <c r="J8" s="224"/>
      <c r="K8" s="224"/>
      <c r="L8" s="224"/>
    </row>
    <row r="9" spans="2:12" ht="15">
      <c r="B9" s="231" t="s">
        <v>373</v>
      </c>
      <c r="C9" s="232" t="s">
        <v>226</v>
      </c>
      <c r="D9" s="233"/>
      <c r="E9" s="233"/>
      <c r="F9" s="233"/>
      <c r="G9" s="233"/>
      <c r="H9" s="234">
        <f>SUM(D9:G9)</f>
        <v>0</v>
      </c>
      <c r="I9" s="224"/>
      <c r="J9" s="224"/>
      <c r="K9" s="224"/>
      <c r="L9" s="224"/>
    </row>
    <row r="10" spans="2:12" ht="15">
      <c r="B10" s="231" t="s">
        <v>374</v>
      </c>
      <c r="C10" s="232" t="s">
        <v>375</v>
      </c>
      <c r="D10" s="235">
        <f>D11+D12</f>
        <v>0</v>
      </c>
      <c r="E10" s="235">
        <f>E11+E12</f>
        <v>0</v>
      </c>
      <c r="F10" s="235">
        <f>F11+F12</f>
        <v>0</v>
      </c>
      <c r="G10" s="235">
        <f>G11+G12</f>
        <v>0</v>
      </c>
      <c r="H10" s="234">
        <f>H11+H12</f>
        <v>0</v>
      </c>
      <c r="I10" s="224"/>
      <c r="J10" s="224"/>
      <c r="K10" s="224"/>
      <c r="L10" s="224"/>
    </row>
    <row r="11" spans="2:12" ht="15">
      <c r="B11" s="236" t="s">
        <v>376</v>
      </c>
      <c r="C11" s="237" t="s">
        <v>377</v>
      </c>
      <c r="D11" s="233"/>
      <c r="E11" s="233"/>
      <c r="F11" s="233"/>
      <c r="G11" s="233"/>
      <c r="H11" s="234">
        <f>SUM(D11:G11)</f>
        <v>0</v>
      </c>
      <c r="I11" s="224"/>
      <c r="J11" s="224"/>
      <c r="K11" s="224"/>
      <c r="L11" s="224"/>
    </row>
    <row r="12" spans="2:12" ht="15">
      <c r="B12" s="236" t="s">
        <v>378</v>
      </c>
      <c r="C12" s="237" t="s">
        <v>379</v>
      </c>
      <c r="D12" s="233"/>
      <c r="E12" s="233"/>
      <c r="F12" s="233"/>
      <c r="G12" s="233"/>
      <c r="H12" s="234">
        <f>SUM(D12:G12)</f>
        <v>0</v>
      </c>
      <c r="I12" s="224"/>
      <c r="J12" s="224"/>
      <c r="K12" s="224"/>
      <c r="L12" s="224"/>
    </row>
    <row r="13" spans="2:12" ht="15">
      <c r="B13" s="231" t="s">
        <v>380</v>
      </c>
      <c r="C13" s="232" t="s">
        <v>381</v>
      </c>
      <c r="D13" s="233"/>
      <c r="E13" s="233"/>
      <c r="F13" s="233"/>
      <c r="G13" s="233"/>
      <c r="H13" s="234">
        <f>SUM(D13:G13)</f>
        <v>0</v>
      </c>
      <c r="I13" s="224"/>
      <c r="J13" s="224"/>
      <c r="K13" s="224"/>
      <c r="L13" s="224"/>
    </row>
    <row r="14" spans="2:12" ht="15.75" thickBot="1">
      <c r="B14" s="238" t="s">
        <v>382</v>
      </c>
      <c r="C14" s="239" t="s">
        <v>340</v>
      </c>
      <c r="D14" s="240"/>
      <c r="E14" s="240"/>
      <c r="F14" s="240"/>
      <c r="G14" s="240"/>
      <c r="H14" s="241">
        <f>SUM(D14:G14)</f>
        <v>0</v>
      </c>
      <c r="I14" s="224"/>
      <c r="J14" s="224"/>
      <c r="K14" s="224"/>
      <c r="L14" s="224"/>
    </row>
    <row r="15" spans="2:8" ht="15.75" thickBot="1">
      <c r="B15" s="225"/>
      <c r="H15" s="226"/>
    </row>
    <row r="16" spans="2:12" ht="15">
      <c r="B16" s="227" t="s">
        <v>383</v>
      </c>
      <c r="C16" s="228" t="s">
        <v>384</v>
      </c>
      <c r="D16" s="229">
        <f>D17+D20+D23+D24</f>
        <v>0</v>
      </c>
      <c r="E16" s="229">
        <f>E17+E20+E23+E24</f>
        <v>0</v>
      </c>
      <c r="F16" s="229">
        <f>F17+F20+F23+F24</f>
        <v>0</v>
      </c>
      <c r="G16" s="229">
        <f>G17+G20+G23+G24</f>
        <v>0</v>
      </c>
      <c r="H16" s="230">
        <f>H17+H20+H23+H24</f>
        <v>0</v>
      </c>
      <c r="I16" s="224"/>
      <c r="J16" s="224"/>
      <c r="K16" s="224"/>
      <c r="L16" s="224"/>
    </row>
    <row r="17" spans="2:12" ht="15">
      <c r="B17" s="231" t="s">
        <v>385</v>
      </c>
      <c r="C17" s="242" t="s">
        <v>244</v>
      </c>
      <c r="D17" s="235">
        <f>D18+D19</f>
        <v>0</v>
      </c>
      <c r="E17" s="235">
        <f>E18+E19</f>
        <v>0</v>
      </c>
      <c r="F17" s="235">
        <f>F18+F19</f>
        <v>0</v>
      </c>
      <c r="G17" s="235">
        <f>G18+G19</f>
        <v>0</v>
      </c>
      <c r="H17" s="234">
        <f>H18+H19</f>
        <v>0</v>
      </c>
      <c r="I17" s="224"/>
      <c r="J17" s="224"/>
      <c r="K17" s="224"/>
      <c r="L17" s="224"/>
    </row>
    <row r="18" spans="2:12" ht="15" customHeight="1">
      <c r="B18" s="236" t="s">
        <v>245</v>
      </c>
      <c r="C18" s="237" t="s">
        <v>246</v>
      </c>
      <c r="D18" s="233"/>
      <c r="E18" s="233"/>
      <c r="F18" s="233"/>
      <c r="G18" s="233"/>
      <c r="H18" s="234">
        <f>SUM(D18:G18)</f>
        <v>0</v>
      </c>
      <c r="I18" s="224"/>
      <c r="J18" s="224"/>
      <c r="K18" s="224"/>
      <c r="L18" s="224"/>
    </row>
    <row r="19" spans="2:12" ht="15">
      <c r="B19" s="236" t="s">
        <v>247</v>
      </c>
      <c r="C19" s="237" t="s">
        <v>248</v>
      </c>
      <c r="D19" s="233"/>
      <c r="E19" s="233"/>
      <c r="F19" s="233"/>
      <c r="G19" s="233"/>
      <c r="H19" s="234">
        <f>SUM(D19:G19)</f>
        <v>0</v>
      </c>
      <c r="I19" s="224"/>
      <c r="J19" s="224"/>
      <c r="K19" s="224"/>
      <c r="L19" s="224"/>
    </row>
    <row r="20" spans="2:12" ht="15">
      <c r="B20" s="231" t="s">
        <v>249</v>
      </c>
      <c r="C20" s="242" t="s">
        <v>250</v>
      </c>
      <c r="D20" s="235">
        <f>D21+D22</f>
        <v>0</v>
      </c>
      <c r="E20" s="235">
        <f>E21+E22</f>
        <v>0</v>
      </c>
      <c r="F20" s="235">
        <f>F21+F22</f>
        <v>0</v>
      </c>
      <c r="G20" s="235">
        <f>G21+G22</f>
        <v>0</v>
      </c>
      <c r="H20" s="234">
        <f>H21+H22</f>
        <v>0</v>
      </c>
      <c r="I20" s="224"/>
      <c r="J20" s="224"/>
      <c r="K20" s="224"/>
      <c r="L20" s="224"/>
    </row>
    <row r="21" spans="2:12" ht="15">
      <c r="B21" s="236" t="s">
        <v>251</v>
      </c>
      <c r="C21" s="237" t="s">
        <v>252</v>
      </c>
      <c r="D21" s="233"/>
      <c r="E21" s="233"/>
      <c r="F21" s="233"/>
      <c r="G21" s="233"/>
      <c r="H21" s="234">
        <f>SUM(D21:G21)</f>
        <v>0</v>
      </c>
      <c r="I21" s="224"/>
      <c r="J21" s="224"/>
      <c r="K21" s="224"/>
      <c r="L21" s="224"/>
    </row>
    <row r="22" spans="2:12" ht="15">
      <c r="B22" s="236" t="s">
        <v>253</v>
      </c>
      <c r="C22" s="237" t="s">
        <v>254</v>
      </c>
      <c r="D22" s="233"/>
      <c r="E22" s="233"/>
      <c r="F22" s="233"/>
      <c r="G22" s="233"/>
      <c r="H22" s="234">
        <f>SUM(D22:G22)</f>
        <v>0</v>
      </c>
      <c r="I22" s="224"/>
      <c r="J22" s="224"/>
      <c r="K22" s="224"/>
      <c r="L22" s="224"/>
    </row>
    <row r="23" spans="2:12" ht="15">
      <c r="B23" s="231" t="s">
        <v>255</v>
      </c>
      <c r="C23" s="242" t="s">
        <v>256</v>
      </c>
      <c r="D23" s="233"/>
      <c r="E23" s="233"/>
      <c r="F23" s="233"/>
      <c r="G23" s="233"/>
      <c r="H23" s="234">
        <f>SUM(D23:G23)</f>
        <v>0</v>
      </c>
      <c r="I23" s="224"/>
      <c r="J23" s="224"/>
      <c r="K23" s="224"/>
      <c r="L23" s="224"/>
    </row>
    <row r="24" spans="2:12" ht="15.75" thickBot="1">
      <c r="B24" s="238" t="s">
        <v>257</v>
      </c>
      <c r="C24" s="243" t="s">
        <v>340</v>
      </c>
      <c r="D24" s="240"/>
      <c r="E24" s="240"/>
      <c r="F24" s="240"/>
      <c r="G24" s="240"/>
      <c r="H24" s="241">
        <f>SUM(D24:G24)</f>
        <v>0</v>
      </c>
      <c r="I24" s="224"/>
      <c r="J24" s="224"/>
      <c r="K24" s="224"/>
      <c r="L24" s="224"/>
    </row>
    <row r="25" spans="2:8" ht="15.75" thickBot="1">
      <c r="B25" s="225"/>
      <c r="H25" s="226"/>
    </row>
    <row r="26" spans="2:12" ht="15.75" thickBot="1">
      <c r="B26" s="219" t="s">
        <v>258</v>
      </c>
      <c r="C26" s="244" t="s">
        <v>13</v>
      </c>
      <c r="D26" s="245">
        <f>D6+D8-D16</f>
        <v>0</v>
      </c>
      <c r="E26" s="245">
        <f>E6+E8-E16</f>
        <v>0</v>
      </c>
      <c r="F26" s="245">
        <f>F6+F8-F16</f>
        <v>0</v>
      </c>
      <c r="G26" s="245">
        <f>G6+G8-G16</f>
        <v>0</v>
      </c>
      <c r="H26" s="222">
        <f>H6+H8-H16</f>
        <v>0</v>
      </c>
      <c r="I26" s="224"/>
      <c r="J26" s="224"/>
      <c r="K26" s="224"/>
      <c r="L26" s="224"/>
    </row>
    <row r="27" ht="6.75" customHeight="1"/>
    <row r="28" ht="15">
      <c r="B28" s="246" t="s">
        <v>179</v>
      </c>
    </row>
    <row r="29" ht="15">
      <c r="B29" s="246" t="s">
        <v>178</v>
      </c>
    </row>
  </sheetData>
  <sheetProtection password="EEC3" sheet="1" objects="1" scenarios="1"/>
  <mergeCells count="2">
    <mergeCell ref="B3:G3"/>
    <mergeCell ref="B5:C5"/>
  </mergeCell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I92"/>
  <sheetViews>
    <sheetView showGridLines="0" defaultGridColor="0" view="pageBreakPreview" zoomScale="85" zoomScaleSheetLayoutView="85" zoomScalePageLayoutView="0" colorId="22" workbookViewId="0" topLeftCell="A1">
      <selection activeCell="D6" sqref="D6"/>
    </sheetView>
  </sheetViews>
  <sheetFormatPr defaultColWidth="9.140625" defaultRowHeight="12.75"/>
  <cols>
    <col min="1" max="1" width="3.7109375" style="259" customWidth="1"/>
    <col min="2" max="2" width="66.7109375" style="259" customWidth="1"/>
    <col min="3" max="3" width="24.00390625" style="259" customWidth="1"/>
    <col min="4" max="4" width="23.57421875" style="259" customWidth="1"/>
    <col min="5" max="5" width="12.8515625" style="250" bestFit="1" customWidth="1"/>
    <col min="6" max="6" width="17.28125" style="250" bestFit="1" customWidth="1"/>
    <col min="7" max="7" width="16.00390625" style="250" bestFit="1" customWidth="1"/>
    <col min="8" max="16384" width="9.140625" style="250" customWidth="1"/>
  </cols>
  <sheetData>
    <row r="1" spans="1:4" ht="17.25" customHeight="1">
      <c r="A1" s="247" t="s">
        <v>21</v>
      </c>
      <c r="B1" s="248"/>
      <c r="C1" s="248"/>
      <c r="D1" s="249" t="s">
        <v>409</v>
      </c>
    </row>
    <row r="2" spans="1:5" ht="27" customHeight="1">
      <c r="A2" s="251"/>
      <c r="B2" s="252" t="s">
        <v>180</v>
      </c>
      <c r="C2" s="252"/>
      <c r="D2" s="253" t="s">
        <v>0</v>
      </c>
      <c r="E2" s="254"/>
    </row>
    <row r="3" spans="1:5" ht="15">
      <c r="A3" s="250"/>
      <c r="B3" s="255"/>
      <c r="C3" s="255"/>
      <c r="D3" s="255"/>
      <c r="E3" s="254"/>
    </row>
    <row r="4" spans="1:5" s="258" customFormat="1" ht="18.75" customHeight="1" thickBot="1">
      <c r="A4" s="256"/>
      <c r="B4" s="495" t="s">
        <v>410</v>
      </c>
      <c r="C4" s="495"/>
      <c r="D4" s="495"/>
      <c r="E4" s="255"/>
    </row>
    <row r="5" spans="2:5" ht="15.75">
      <c r="B5" s="260" t="s">
        <v>411</v>
      </c>
      <c r="C5" s="261"/>
      <c r="D5" s="262"/>
      <c r="E5" s="254"/>
    </row>
    <row r="6" spans="2:5" ht="15.75">
      <c r="B6" s="263" t="s">
        <v>412</v>
      </c>
      <c r="C6" s="264"/>
      <c r="D6" s="262"/>
      <c r="E6" s="254"/>
    </row>
    <row r="7" spans="2:5" ht="15.75">
      <c r="B7" s="263" t="s">
        <v>413</v>
      </c>
      <c r="C7" s="264"/>
      <c r="D7" s="262"/>
      <c r="E7" s="254"/>
    </row>
    <row r="8" spans="2:5" ht="15.75">
      <c r="B8" s="265" t="s">
        <v>414</v>
      </c>
      <c r="C8" s="266"/>
      <c r="D8" s="267"/>
      <c r="E8" s="254"/>
    </row>
    <row r="9" spans="2:5" ht="15.75" thickBot="1">
      <c r="B9" s="268" t="s">
        <v>181</v>
      </c>
      <c r="C9" s="269"/>
      <c r="D9" s="270">
        <f>SUM(D5:D8)</f>
        <v>0</v>
      </c>
      <c r="E9" s="254"/>
    </row>
    <row r="10" spans="2:5" ht="15">
      <c r="B10" s="271"/>
      <c r="C10" s="271"/>
      <c r="D10" s="271"/>
      <c r="E10" s="254"/>
    </row>
    <row r="11" spans="2:5" ht="15.75" thickBot="1">
      <c r="B11" s="272" t="s">
        <v>415</v>
      </c>
      <c r="C11" s="273"/>
      <c r="D11" s="271"/>
      <c r="E11" s="254"/>
    </row>
    <row r="12" spans="2:5" ht="15" customHeight="1">
      <c r="B12" s="263" t="s">
        <v>182</v>
      </c>
      <c r="C12" s="261"/>
      <c r="D12" s="274"/>
      <c r="E12" s="254"/>
    </row>
    <row r="13" spans="2:7" ht="15">
      <c r="B13" s="263" t="s">
        <v>68</v>
      </c>
      <c r="C13" s="275"/>
      <c r="D13" s="262"/>
      <c r="E13" s="276">
        <f>IF(D13&gt;D12,"I. Tertip Yasal Yedek Akçe Nominal Sermayeyi Geçemez","")</f>
      </c>
      <c r="F13" s="277"/>
      <c r="G13" s="277"/>
    </row>
    <row r="14" spans="2:7" ht="15">
      <c r="B14" s="263" t="s">
        <v>69</v>
      </c>
      <c r="C14" s="278"/>
      <c r="D14" s="267"/>
      <c r="E14" s="276"/>
      <c r="F14" s="277"/>
      <c r="G14" s="277"/>
    </row>
    <row r="15" spans="2:7" ht="16.5" thickBot="1">
      <c r="B15" s="279" t="s">
        <v>416</v>
      </c>
      <c r="C15" s="280"/>
      <c r="D15" s="281"/>
      <c r="E15" s="254"/>
      <c r="F15" s="277"/>
      <c r="G15" s="277"/>
    </row>
    <row r="16" spans="2:7" ht="15">
      <c r="B16" s="271"/>
      <c r="C16" s="271"/>
      <c r="D16" s="271"/>
      <c r="E16" s="254"/>
      <c r="F16" s="277"/>
      <c r="G16" s="277"/>
    </row>
    <row r="17" spans="1:5" s="258" customFormat="1" ht="18.75" customHeight="1" thickBot="1">
      <c r="A17" s="256"/>
      <c r="B17" s="272" t="s">
        <v>417</v>
      </c>
      <c r="C17" s="272"/>
      <c r="D17" s="282"/>
      <c r="E17" s="255"/>
    </row>
    <row r="18" spans="2:5" ht="15">
      <c r="B18" s="263" t="s">
        <v>70</v>
      </c>
      <c r="C18" s="261"/>
      <c r="D18" s="283"/>
      <c r="E18" s="254"/>
    </row>
    <row r="19" spans="2:5" ht="15">
      <c r="B19" s="263" t="s">
        <v>71</v>
      </c>
      <c r="C19" s="264"/>
      <c r="D19" s="262"/>
      <c r="E19" s="254"/>
    </row>
    <row r="20" spans="1:5" ht="15">
      <c r="A20" s="256"/>
      <c r="B20" s="284" t="s">
        <v>72</v>
      </c>
      <c r="C20" s="285"/>
      <c r="D20" s="286">
        <f>D18-D19</f>
        <v>0</v>
      </c>
      <c r="E20" s="254"/>
    </row>
    <row r="21" spans="2:5" ht="15">
      <c r="B21" s="263" t="s">
        <v>73</v>
      </c>
      <c r="C21" s="264"/>
      <c r="D21" s="262"/>
      <c r="E21" s="254"/>
    </row>
    <row r="22" spans="2:7" ht="15">
      <c r="B22" s="263" t="s">
        <v>74</v>
      </c>
      <c r="C22" s="264"/>
      <c r="D22" s="262"/>
      <c r="E22" s="254"/>
      <c r="G22" s="287"/>
    </row>
    <row r="23" spans="2:7" ht="15.75">
      <c r="B23" s="263" t="s">
        <v>418</v>
      </c>
      <c r="C23" s="264"/>
      <c r="D23" s="262"/>
      <c r="E23" s="254"/>
      <c r="G23" s="287"/>
    </row>
    <row r="24" spans="2:5" ht="15">
      <c r="B24" s="263" t="s">
        <v>20</v>
      </c>
      <c r="C24" s="264"/>
      <c r="D24" s="262"/>
      <c r="E24" s="254"/>
    </row>
    <row r="25" spans="2:5" ht="15.75">
      <c r="B25" s="263" t="s">
        <v>419</v>
      </c>
      <c r="C25" s="264"/>
      <c r="D25" s="262"/>
      <c r="E25" s="254"/>
    </row>
    <row r="26" spans="2:5" ht="15">
      <c r="B26" s="284" t="s">
        <v>19</v>
      </c>
      <c r="C26" s="285"/>
      <c r="D26" s="286">
        <f>IF(D20&lt;0,0,D20-D21-D22-D23-D24-D25)</f>
        <v>0</v>
      </c>
      <c r="E26" s="254"/>
    </row>
    <row r="27" spans="2:5" ht="15">
      <c r="B27" s="284" t="s">
        <v>18</v>
      </c>
      <c r="C27" s="288"/>
      <c r="D27" s="289"/>
      <c r="E27" s="254"/>
    </row>
    <row r="28" spans="2:5" ht="15">
      <c r="B28" s="263" t="s">
        <v>17</v>
      </c>
      <c r="C28" s="290"/>
      <c r="D28" s="283"/>
      <c r="E28" s="254"/>
    </row>
    <row r="29" spans="2:5" ht="15.75" thickBot="1">
      <c r="B29" s="291" t="s">
        <v>420</v>
      </c>
      <c r="C29" s="292"/>
      <c r="D29" s="270">
        <f>D27-D28</f>
        <v>0</v>
      </c>
      <c r="E29" s="254"/>
    </row>
    <row r="30" spans="2:5" ht="15">
      <c r="B30" s="271"/>
      <c r="C30" s="271"/>
      <c r="D30" s="271"/>
      <c r="E30" s="254"/>
    </row>
    <row r="31" spans="2:5" ht="19.5" customHeight="1">
      <c r="B31" s="273" t="s">
        <v>421</v>
      </c>
      <c r="C31" s="273"/>
      <c r="D31" s="271"/>
      <c r="E31" s="254"/>
    </row>
    <row r="32" spans="2:5" ht="19.5" customHeight="1" thickBot="1">
      <c r="B32" s="293" t="s">
        <v>75</v>
      </c>
      <c r="C32" s="294"/>
      <c r="D32" s="271"/>
      <c r="E32" s="254"/>
    </row>
    <row r="33" spans="2:5" ht="15">
      <c r="B33" s="260" t="s">
        <v>70</v>
      </c>
      <c r="C33" s="261"/>
      <c r="D33" s="274"/>
      <c r="E33" s="254"/>
    </row>
    <row r="34" spans="2:5" ht="15">
      <c r="B34" s="263" t="s">
        <v>76</v>
      </c>
      <c r="C34" s="264"/>
      <c r="D34" s="262"/>
      <c r="E34" s="254"/>
    </row>
    <row r="35" spans="2:5" ht="15">
      <c r="B35" s="284" t="s">
        <v>72</v>
      </c>
      <c r="C35" s="285"/>
      <c r="D35" s="286">
        <f>D33-D34</f>
        <v>0</v>
      </c>
      <c r="E35" s="254"/>
    </row>
    <row r="36" spans="2:5" ht="15">
      <c r="B36" s="263" t="s">
        <v>73</v>
      </c>
      <c r="C36" s="264"/>
      <c r="D36" s="262"/>
      <c r="E36" s="254"/>
    </row>
    <row r="37" spans="2:5" ht="15">
      <c r="B37" s="263" t="s">
        <v>74</v>
      </c>
      <c r="C37" s="264"/>
      <c r="D37" s="262"/>
      <c r="E37" s="254"/>
    </row>
    <row r="38" spans="2:5" ht="15">
      <c r="B38" s="263" t="s">
        <v>77</v>
      </c>
      <c r="C38" s="264"/>
      <c r="D38" s="262"/>
      <c r="E38" s="254"/>
    </row>
    <row r="39" spans="2:5" ht="15.75">
      <c r="B39" s="263" t="s">
        <v>422</v>
      </c>
      <c r="C39" s="264"/>
      <c r="D39" s="262"/>
      <c r="E39" s="254"/>
    </row>
    <row r="40" spans="2:5" ht="15">
      <c r="B40" s="284" t="s">
        <v>78</v>
      </c>
      <c r="C40" s="285"/>
      <c r="D40" s="286">
        <f>IF(D35&lt;0,0,D35-D36-D37-D38-D39)</f>
        <v>0</v>
      </c>
      <c r="E40" s="254"/>
    </row>
    <row r="41" spans="2:5" ht="15">
      <c r="B41" s="263" t="s">
        <v>79</v>
      </c>
      <c r="C41" s="264"/>
      <c r="D41" s="295">
        <f>ROUND(IF(D40&lt;0,0,D40*0.15),2)</f>
        <v>0</v>
      </c>
      <c r="E41" s="254"/>
    </row>
    <row r="42" spans="2:5" ht="15.75" thickBot="1">
      <c r="B42" s="296" t="s">
        <v>80</v>
      </c>
      <c r="C42" s="297"/>
      <c r="D42" s="270">
        <f>IF(D40&lt;0,0,D40-D41)</f>
        <v>0</v>
      </c>
      <c r="E42" s="254"/>
    </row>
    <row r="43" spans="1:5" s="300" customFormat="1" ht="12.75">
      <c r="A43" s="247"/>
      <c r="B43" s="298"/>
      <c r="C43" s="298"/>
      <c r="D43" s="298"/>
      <c r="E43" s="299"/>
    </row>
    <row r="44" spans="2:5" ht="19.5" customHeight="1" thickBot="1">
      <c r="B44" s="301" t="s">
        <v>16</v>
      </c>
      <c r="C44" s="293"/>
      <c r="D44" s="302"/>
      <c r="E44" s="254"/>
    </row>
    <row r="45" spans="2:5" ht="15">
      <c r="B45" s="260" t="s">
        <v>70</v>
      </c>
      <c r="C45" s="261"/>
      <c r="D45" s="283"/>
      <c r="E45" s="254"/>
    </row>
    <row r="46" spans="2:5" ht="15">
      <c r="B46" s="263" t="s">
        <v>76</v>
      </c>
      <c r="C46" s="264"/>
      <c r="D46" s="262"/>
      <c r="E46" s="254"/>
    </row>
    <row r="47" spans="2:5" ht="15">
      <c r="B47" s="284" t="s">
        <v>72</v>
      </c>
      <c r="C47" s="285"/>
      <c r="D47" s="286">
        <f>D45-D46</f>
        <v>0</v>
      </c>
      <c r="E47" s="254"/>
    </row>
    <row r="48" spans="2:5" ht="15">
      <c r="B48" s="263" t="s">
        <v>81</v>
      </c>
      <c r="C48" s="264"/>
      <c r="D48" s="262"/>
      <c r="E48" s="254"/>
    </row>
    <row r="49" spans="2:5" ht="15">
      <c r="B49" s="263" t="s">
        <v>82</v>
      </c>
      <c r="C49" s="264"/>
      <c r="D49" s="262"/>
      <c r="E49" s="254"/>
    </row>
    <row r="50" spans="2:5" ht="15.75">
      <c r="B50" s="263" t="s">
        <v>423</v>
      </c>
      <c r="C50" s="264"/>
      <c r="D50" s="262"/>
      <c r="E50" s="254"/>
    </row>
    <row r="51" spans="2:5" ht="15">
      <c r="B51" s="284" t="s">
        <v>83</v>
      </c>
      <c r="C51" s="285"/>
      <c r="D51" s="286">
        <f>IF(D47&lt;0,0,D47-D48-D49-D50)</f>
        <v>0</v>
      </c>
      <c r="E51" s="254"/>
    </row>
    <row r="52" spans="2:5" ht="15">
      <c r="B52" s="263" t="s">
        <v>84</v>
      </c>
      <c r="C52" s="264"/>
      <c r="D52" s="295">
        <f>ROUND(IF(D51&lt;0,0,D51*0.15),2)</f>
        <v>0</v>
      </c>
      <c r="E52" s="254"/>
    </row>
    <row r="53" spans="2:5" ht="15.75" thickBot="1">
      <c r="B53" s="296" t="s">
        <v>85</v>
      </c>
      <c r="C53" s="297"/>
      <c r="D53" s="270">
        <f>IF(D51&lt;0,0,D51-D52)</f>
        <v>0</v>
      </c>
      <c r="E53" s="254"/>
    </row>
    <row r="54" spans="2:5" ht="15.75" customHeight="1">
      <c r="B54" s="271"/>
      <c r="C54" s="271"/>
      <c r="D54" s="271"/>
      <c r="E54" s="254"/>
    </row>
    <row r="55" spans="1:5" s="306" customFormat="1" ht="17.25" customHeight="1" thickBot="1">
      <c r="A55" s="303"/>
      <c r="B55" s="304" t="s">
        <v>424</v>
      </c>
      <c r="C55" s="257"/>
      <c r="D55" s="257"/>
      <c r="E55" s="305"/>
    </row>
    <row r="56" spans="2:5" ht="15">
      <c r="B56" s="307" t="s">
        <v>425</v>
      </c>
      <c r="C56" s="308"/>
      <c r="D56" s="262"/>
      <c r="E56" s="254"/>
    </row>
    <row r="57" spans="2:5" ht="15">
      <c r="B57" s="307" t="s">
        <v>426</v>
      </c>
      <c r="C57" s="308"/>
      <c r="D57" s="262"/>
      <c r="E57" s="254"/>
    </row>
    <row r="58" spans="2:5" ht="15">
      <c r="B58" s="307" t="s">
        <v>427</v>
      </c>
      <c r="C58" s="308"/>
      <c r="D58" s="262"/>
      <c r="E58" s="254"/>
    </row>
    <row r="59" spans="2:5" ht="15">
      <c r="B59" s="307" t="s">
        <v>428</v>
      </c>
      <c r="C59" s="308"/>
      <c r="D59" s="262"/>
      <c r="E59" s="254"/>
    </row>
    <row r="60" spans="2:5" ht="15">
      <c r="B60" s="307" t="s">
        <v>429</v>
      </c>
      <c r="C60" s="308"/>
      <c r="D60" s="262"/>
      <c r="E60" s="254"/>
    </row>
    <row r="61" spans="2:5" ht="15">
      <c r="B61" s="307" t="s">
        <v>430</v>
      </c>
      <c r="C61" s="308"/>
      <c r="D61" s="262"/>
      <c r="E61" s="254"/>
    </row>
    <row r="62" spans="2:5" ht="15">
      <c r="B62" s="307" t="s">
        <v>431</v>
      </c>
      <c r="C62" s="308"/>
      <c r="D62" s="262"/>
      <c r="E62" s="254"/>
    </row>
    <row r="63" spans="2:5" ht="15">
      <c r="B63" s="307" t="s">
        <v>432</v>
      </c>
      <c r="C63" s="308"/>
      <c r="D63" s="262"/>
      <c r="E63" s="254"/>
    </row>
    <row r="64" spans="2:5" ht="15">
      <c r="B64" s="307" t="s">
        <v>433</v>
      </c>
      <c r="C64" s="308"/>
      <c r="D64" s="262"/>
      <c r="E64" s="254"/>
    </row>
    <row r="65" spans="2:5" ht="15">
      <c r="B65" s="307" t="s">
        <v>434</v>
      </c>
      <c r="C65" s="308"/>
      <c r="D65" s="262"/>
      <c r="E65" s="254"/>
    </row>
    <row r="66" spans="2:5" ht="15.75" thickBot="1">
      <c r="B66" s="268" t="s">
        <v>338</v>
      </c>
      <c r="C66" s="269"/>
      <c r="D66" s="270">
        <f>SUM(D56:D65)</f>
        <v>0</v>
      </c>
      <c r="E66" s="254"/>
    </row>
    <row r="67" spans="1:5" s="312" customFormat="1" ht="10.5">
      <c r="A67" s="309"/>
      <c r="B67" s="310"/>
      <c r="C67" s="310"/>
      <c r="D67" s="310"/>
      <c r="E67" s="311"/>
    </row>
    <row r="68" spans="1:5" s="312" customFormat="1" ht="18" customHeight="1">
      <c r="A68" s="309"/>
      <c r="B68" s="496" t="s">
        <v>86</v>
      </c>
      <c r="C68" s="496"/>
      <c r="D68" s="497"/>
      <c r="E68" s="311"/>
    </row>
    <row r="69" spans="1:5" s="312" customFormat="1" ht="4.5" customHeight="1">
      <c r="A69" s="309"/>
      <c r="B69" s="313"/>
      <c r="C69" s="313"/>
      <c r="D69" s="313"/>
      <c r="E69" s="311"/>
    </row>
    <row r="70" spans="1:5" s="317" customFormat="1" ht="26.25" customHeight="1">
      <c r="A70" s="314"/>
      <c r="B70" s="498" t="s">
        <v>435</v>
      </c>
      <c r="C70" s="498"/>
      <c r="D70" s="498"/>
      <c r="E70" s="316"/>
    </row>
    <row r="71" spans="2:9" s="247" customFormat="1" ht="26.25" customHeight="1">
      <c r="B71" s="498" t="s">
        <v>15</v>
      </c>
      <c r="C71" s="498"/>
      <c r="D71" s="498"/>
      <c r="E71" s="318"/>
      <c r="F71" s="318"/>
      <c r="G71" s="298"/>
      <c r="H71" s="298"/>
      <c r="I71" s="298"/>
    </row>
    <row r="72" spans="2:9" s="247" customFormat="1" ht="26.25" customHeight="1">
      <c r="B72" s="498" t="s">
        <v>14</v>
      </c>
      <c r="C72" s="498"/>
      <c r="D72" s="498"/>
      <c r="E72" s="318"/>
      <c r="F72" s="318"/>
      <c r="G72" s="298"/>
      <c r="H72" s="298"/>
      <c r="I72" s="298"/>
    </row>
    <row r="73" spans="2:9" s="247" customFormat="1" ht="26.25" customHeight="1">
      <c r="B73" s="498" t="s">
        <v>436</v>
      </c>
      <c r="C73" s="498"/>
      <c r="D73" s="498"/>
      <c r="E73" s="319"/>
      <c r="F73" s="319"/>
      <c r="G73" s="298"/>
      <c r="H73" s="298"/>
      <c r="I73" s="298"/>
    </row>
    <row r="74" spans="1:5" s="312" customFormat="1" ht="18" customHeight="1">
      <c r="A74" s="309"/>
      <c r="B74" s="497" t="s">
        <v>67</v>
      </c>
      <c r="C74" s="497"/>
      <c r="D74" s="497"/>
      <c r="E74" s="311"/>
    </row>
    <row r="75" spans="2:9" s="247" customFormat="1" ht="18" customHeight="1">
      <c r="B75" s="315" t="s">
        <v>437</v>
      </c>
      <c r="C75" s="315"/>
      <c r="D75" s="315"/>
      <c r="E75" s="319"/>
      <c r="F75" s="319"/>
      <c r="G75" s="298"/>
      <c r="H75" s="298"/>
      <c r="I75" s="298"/>
    </row>
    <row r="76" spans="2:5" ht="27" customHeight="1">
      <c r="B76" s="498" t="s">
        <v>66</v>
      </c>
      <c r="C76" s="498"/>
      <c r="D76" s="498"/>
      <c r="E76" s="254"/>
    </row>
    <row r="77" spans="1:5" s="322" customFormat="1" ht="64.5" customHeight="1">
      <c r="A77" s="320"/>
      <c r="B77" s="498" t="s">
        <v>438</v>
      </c>
      <c r="C77" s="498"/>
      <c r="D77" s="498"/>
      <c r="E77" s="321"/>
    </row>
    <row r="78" spans="2:5" ht="18" customHeight="1">
      <c r="B78" s="498" t="s">
        <v>65</v>
      </c>
      <c r="C78" s="498"/>
      <c r="D78" s="498"/>
      <c r="E78" s="254"/>
    </row>
    <row r="79" spans="1:5" ht="14.25" customHeight="1">
      <c r="A79" s="323"/>
      <c r="B79" s="324" t="s">
        <v>64</v>
      </c>
      <c r="C79" s="325"/>
      <c r="D79" s="325"/>
      <c r="E79" s="254"/>
    </row>
    <row r="80" spans="1:5" ht="63" customHeight="1">
      <c r="A80" s="256"/>
      <c r="B80" s="499"/>
      <c r="C80" s="500"/>
      <c r="D80" s="501"/>
      <c r="E80" s="254"/>
    </row>
    <row r="81" spans="2:5" ht="6.75" customHeight="1">
      <c r="B81" s="248"/>
      <c r="C81" s="248"/>
      <c r="D81" s="248"/>
      <c r="E81" s="254"/>
    </row>
    <row r="82" spans="2:5" ht="15">
      <c r="B82" s="326" t="s">
        <v>87</v>
      </c>
      <c r="C82" s="326" t="s">
        <v>88</v>
      </c>
      <c r="D82" s="327"/>
      <c r="E82" s="254"/>
    </row>
    <row r="83" spans="2:5" ht="15">
      <c r="B83" s="328" t="s">
        <v>89</v>
      </c>
      <c r="C83" s="329" t="s">
        <v>89</v>
      </c>
      <c r="D83" s="330"/>
      <c r="E83" s="254"/>
    </row>
    <row r="84" spans="2:5" ht="15">
      <c r="B84" s="331" t="s">
        <v>90</v>
      </c>
      <c r="C84" s="332" t="s">
        <v>91</v>
      </c>
      <c r="D84" s="333"/>
      <c r="E84" s="254"/>
    </row>
    <row r="85" spans="2:5" ht="15">
      <c r="B85" s="331" t="s">
        <v>92</v>
      </c>
      <c r="C85" s="332" t="s">
        <v>93</v>
      </c>
      <c r="D85" s="333"/>
      <c r="E85" s="254"/>
    </row>
    <row r="86" spans="2:5" ht="15">
      <c r="B86" s="334"/>
      <c r="C86" s="335" t="s">
        <v>92</v>
      </c>
      <c r="D86" s="336"/>
      <c r="E86" s="254"/>
    </row>
    <row r="87" spans="2:5" ht="15">
      <c r="B87" s="248"/>
      <c r="C87" s="248"/>
      <c r="D87" s="248"/>
      <c r="E87" s="254"/>
    </row>
    <row r="88" spans="2:5" ht="15">
      <c r="B88" s="248"/>
      <c r="C88" s="248"/>
      <c r="D88" s="248"/>
      <c r="E88" s="254"/>
    </row>
    <row r="89" spans="2:5" ht="15">
      <c r="B89" s="248"/>
      <c r="C89" s="248"/>
      <c r="D89" s="248"/>
      <c r="E89" s="254"/>
    </row>
    <row r="90" spans="2:5" ht="15">
      <c r="B90" s="248"/>
      <c r="C90" s="248"/>
      <c r="D90" s="248"/>
      <c r="E90" s="254"/>
    </row>
    <row r="91" spans="2:5" ht="15">
      <c r="B91" s="248"/>
      <c r="C91" s="248"/>
      <c r="D91" s="248"/>
      <c r="E91" s="254"/>
    </row>
    <row r="92" ht="15">
      <c r="B92" s="320"/>
    </row>
  </sheetData>
  <sheetProtection password="EEC3" sheet="1" objects="1" scenarios="1"/>
  <mergeCells count="11">
    <mergeCell ref="B74:D74"/>
    <mergeCell ref="B76:D76"/>
    <mergeCell ref="B77:D77"/>
    <mergeCell ref="B78:D78"/>
    <mergeCell ref="B80:D80"/>
    <mergeCell ref="B4:D4"/>
    <mergeCell ref="B68:D68"/>
    <mergeCell ref="B70:D70"/>
    <mergeCell ref="B71:D71"/>
    <mergeCell ref="B72:D72"/>
    <mergeCell ref="B73:D73"/>
  </mergeCells>
  <dataValidations count="1">
    <dataValidation allowBlank="1" showInputMessage="1" showErrorMessage="1" sqref="D69 D75:D79 D1:D3 D66:D67 C81:D65536 D5:D18 D50:D54 A1:C18 E1:IV18 A19:IV49 D73:F73 G71:IV73 E74:IV65536 A69:B65536 A50:C68 C69:C79 E50:IV70"/>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R55"/>
  <sheetViews>
    <sheetView showGridLines="0" defaultGridColor="0" view="pageBreakPreview" zoomScale="55" zoomScaleSheetLayoutView="55" zoomScalePageLayoutView="40" colorId="55" workbookViewId="0" topLeftCell="A1">
      <selection activeCell="D6" sqref="D6"/>
    </sheetView>
  </sheetViews>
  <sheetFormatPr defaultColWidth="9.140625" defaultRowHeight="12.75"/>
  <cols>
    <col min="1" max="1" width="3.7109375" style="337" customWidth="1"/>
    <col min="2" max="2" width="69.140625" style="337" bestFit="1" customWidth="1"/>
    <col min="3" max="3" width="23.421875" style="337" customWidth="1"/>
    <col min="4" max="16" width="25.140625" style="337" customWidth="1"/>
    <col min="17" max="17" width="25.00390625" style="337" customWidth="1"/>
    <col min="18" max="18" width="12.00390625" style="337" bestFit="1" customWidth="1"/>
    <col min="19" max="16384" width="9.140625" style="337" customWidth="1"/>
  </cols>
  <sheetData>
    <row r="1" ht="12.75">
      <c r="A1" s="337" t="s">
        <v>260</v>
      </c>
    </row>
    <row r="2" spans="2:16" ht="39.75" customHeight="1">
      <c r="B2" s="338"/>
      <c r="C2" s="338"/>
      <c r="D2" s="338"/>
      <c r="E2" s="338"/>
      <c r="F2" s="338"/>
      <c r="G2" s="338"/>
      <c r="H2" s="338"/>
      <c r="I2" s="338"/>
      <c r="J2" s="338"/>
      <c r="K2" s="338"/>
      <c r="L2" s="338"/>
      <c r="M2" s="338"/>
      <c r="N2" s="338"/>
      <c r="O2" s="338"/>
      <c r="P2" s="339" t="s">
        <v>235</v>
      </c>
    </row>
    <row r="3" spans="1:17" ht="34.5">
      <c r="A3" s="340">
        <f>IF(P55=0,"","E52  hücresi E26 hücresine eşit olmalıdır")</f>
      </c>
      <c r="B3" s="341" t="s">
        <v>199</v>
      </c>
      <c r="C3" s="342"/>
      <c r="D3" s="342"/>
      <c r="E3" s="342"/>
      <c r="F3" s="342"/>
      <c r="G3" s="342"/>
      <c r="H3" s="342"/>
      <c r="I3" s="342"/>
      <c r="J3" s="342"/>
      <c r="K3" s="342"/>
      <c r="L3" s="342"/>
      <c r="M3" s="342"/>
      <c r="N3" s="342"/>
      <c r="O3" s="342"/>
      <c r="P3" s="343" t="s">
        <v>0</v>
      </c>
      <c r="Q3" s="338"/>
    </row>
    <row r="4" spans="2:17" s="344" customFormat="1" ht="15.75" thickBot="1">
      <c r="B4" s="345"/>
      <c r="C4" s="345"/>
      <c r="D4" s="345"/>
      <c r="E4" s="345"/>
      <c r="F4" s="345"/>
      <c r="G4" s="345"/>
      <c r="H4" s="345"/>
      <c r="I4" s="345"/>
      <c r="J4" s="345"/>
      <c r="K4" s="345"/>
      <c r="L4" s="345"/>
      <c r="M4" s="345"/>
      <c r="N4" s="345"/>
      <c r="O4" s="345"/>
      <c r="P4" s="345"/>
      <c r="Q4" s="346"/>
    </row>
    <row r="5" spans="2:17" s="344" customFormat="1" ht="15">
      <c r="B5" s="347" t="s">
        <v>261</v>
      </c>
      <c r="C5" s="348"/>
      <c r="D5" s="348"/>
      <c r="E5" s="348"/>
      <c r="F5" s="348"/>
      <c r="G5" s="348"/>
      <c r="H5" s="348"/>
      <c r="I5" s="348"/>
      <c r="J5" s="348"/>
      <c r="K5" s="348"/>
      <c r="L5" s="348"/>
      <c r="M5" s="348"/>
      <c r="N5" s="348"/>
      <c r="O5" s="348"/>
      <c r="P5" s="349"/>
      <c r="Q5" s="346"/>
    </row>
    <row r="6" spans="2:18" s="350" customFormat="1" ht="30">
      <c r="B6" s="351" t="s">
        <v>262</v>
      </c>
      <c r="C6" s="352" t="s">
        <v>439</v>
      </c>
      <c r="D6" s="353" t="s">
        <v>263</v>
      </c>
      <c r="E6" s="353" t="s">
        <v>264</v>
      </c>
      <c r="F6" s="353" t="s">
        <v>265</v>
      </c>
      <c r="G6" s="353" t="s">
        <v>266</v>
      </c>
      <c r="H6" s="353" t="s">
        <v>267</v>
      </c>
      <c r="I6" s="353" t="s">
        <v>268</v>
      </c>
      <c r="J6" s="353" t="s">
        <v>269</v>
      </c>
      <c r="K6" s="353" t="s">
        <v>270</v>
      </c>
      <c r="L6" s="353" t="s">
        <v>271</v>
      </c>
      <c r="M6" s="353" t="s">
        <v>272</v>
      </c>
      <c r="N6" s="353" t="s">
        <v>273</v>
      </c>
      <c r="O6" s="353" t="s">
        <v>274</v>
      </c>
      <c r="P6" s="354" t="s">
        <v>275</v>
      </c>
      <c r="Q6" s="355"/>
      <c r="R6" s="356"/>
    </row>
    <row r="7" spans="2:18" ht="18">
      <c r="B7" s="357" t="s">
        <v>276</v>
      </c>
      <c r="C7" s="358">
        <f aca="true" t="shared" si="0" ref="C7:O7">C9+C27</f>
        <v>0</v>
      </c>
      <c r="D7" s="358">
        <f t="shared" si="0"/>
        <v>0</v>
      </c>
      <c r="E7" s="358">
        <f t="shared" si="0"/>
        <v>0</v>
      </c>
      <c r="F7" s="358">
        <f t="shared" si="0"/>
        <v>0</v>
      </c>
      <c r="G7" s="358">
        <f t="shared" si="0"/>
        <v>0</v>
      </c>
      <c r="H7" s="358">
        <f t="shared" si="0"/>
        <v>0</v>
      </c>
      <c r="I7" s="358">
        <f t="shared" si="0"/>
        <v>0</v>
      </c>
      <c r="J7" s="358">
        <f t="shared" si="0"/>
        <v>0</v>
      </c>
      <c r="K7" s="358">
        <f t="shared" si="0"/>
        <v>0</v>
      </c>
      <c r="L7" s="358">
        <f t="shared" si="0"/>
        <v>0</v>
      </c>
      <c r="M7" s="358">
        <f t="shared" si="0"/>
        <v>0</v>
      </c>
      <c r="N7" s="358">
        <f t="shared" si="0"/>
        <v>0</v>
      </c>
      <c r="O7" s="358">
        <f t="shared" si="0"/>
        <v>0</v>
      </c>
      <c r="P7" s="359">
        <f>SUM(C7:O7)</f>
        <v>0</v>
      </c>
      <c r="Q7" s="360"/>
      <c r="R7" s="361"/>
    </row>
    <row r="8" spans="2:18" ht="18">
      <c r="B8" s="362"/>
      <c r="C8" s="363"/>
      <c r="D8" s="363"/>
      <c r="E8" s="363"/>
      <c r="F8" s="363"/>
      <c r="G8" s="363"/>
      <c r="H8" s="363"/>
      <c r="I8" s="363"/>
      <c r="J8" s="363"/>
      <c r="K8" s="363"/>
      <c r="L8" s="363"/>
      <c r="M8" s="363"/>
      <c r="N8" s="363"/>
      <c r="O8" s="363"/>
      <c r="P8" s="364"/>
      <c r="Q8" s="360"/>
      <c r="R8" s="361"/>
    </row>
    <row r="9" spans="2:18" ht="18">
      <c r="B9" s="365" t="s">
        <v>277</v>
      </c>
      <c r="C9" s="358">
        <f>C10+C25</f>
        <v>0</v>
      </c>
      <c r="D9" s="366"/>
      <c r="E9" s="366"/>
      <c r="F9" s="366"/>
      <c r="G9" s="366"/>
      <c r="H9" s="366"/>
      <c r="I9" s="366"/>
      <c r="J9" s="366"/>
      <c r="K9" s="366"/>
      <c r="L9" s="366"/>
      <c r="M9" s="366"/>
      <c r="N9" s="366"/>
      <c r="O9" s="366"/>
      <c r="P9" s="359">
        <f aca="true" t="shared" si="1" ref="P9:P25">SUM(C9:O9)</f>
        <v>0</v>
      </c>
      <c r="Q9" s="360"/>
      <c r="R9" s="361"/>
    </row>
    <row r="10" spans="2:18" ht="18">
      <c r="B10" s="367" t="s">
        <v>278</v>
      </c>
      <c r="C10" s="358">
        <f aca="true" t="shared" si="2" ref="C10:O10">C11+C12+C13+C14+C23+C24</f>
        <v>0</v>
      </c>
      <c r="D10" s="358">
        <f t="shared" si="2"/>
        <v>0</v>
      </c>
      <c r="E10" s="358">
        <f t="shared" si="2"/>
        <v>0</v>
      </c>
      <c r="F10" s="358">
        <f t="shared" si="2"/>
        <v>0</v>
      </c>
      <c r="G10" s="358">
        <f t="shared" si="2"/>
        <v>0</v>
      </c>
      <c r="H10" s="358">
        <f t="shared" si="2"/>
        <v>0</v>
      </c>
      <c r="I10" s="358">
        <f t="shared" si="2"/>
        <v>0</v>
      </c>
      <c r="J10" s="358">
        <f t="shared" si="2"/>
        <v>0</v>
      </c>
      <c r="K10" s="358">
        <f t="shared" si="2"/>
        <v>0</v>
      </c>
      <c r="L10" s="358">
        <f t="shared" si="2"/>
        <v>0</v>
      </c>
      <c r="M10" s="358">
        <f t="shared" si="2"/>
        <v>0</v>
      </c>
      <c r="N10" s="358">
        <f t="shared" si="2"/>
        <v>0</v>
      </c>
      <c r="O10" s="358">
        <f t="shared" si="2"/>
        <v>0</v>
      </c>
      <c r="P10" s="359">
        <f t="shared" si="1"/>
        <v>0</v>
      </c>
      <c r="Q10" s="360"/>
      <c r="R10" s="361"/>
    </row>
    <row r="11" spans="2:18" ht="18">
      <c r="B11" s="368" t="s">
        <v>279</v>
      </c>
      <c r="C11" s="366"/>
      <c r="D11" s="366"/>
      <c r="E11" s="366"/>
      <c r="F11" s="366"/>
      <c r="G11" s="366"/>
      <c r="H11" s="366"/>
      <c r="I11" s="366"/>
      <c r="J11" s="366"/>
      <c r="K11" s="366"/>
      <c r="L11" s="366"/>
      <c r="M11" s="366"/>
      <c r="N11" s="366"/>
      <c r="O11" s="366"/>
      <c r="P11" s="359">
        <f t="shared" si="1"/>
        <v>0</v>
      </c>
      <c r="Q11" s="360"/>
      <c r="R11" s="361"/>
    </row>
    <row r="12" spans="2:18" ht="18">
      <c r="B12" s="368" t="s">
        <v>280</v>
      </c>
      <c r="C12" s="366"/>
      <c r="D12" s="366"/>
      <c r="E12" s="366"/>
      <c r="F12" s="366"/>
      <c r="G12" s="366"/>
      <c r="H12" s="366"/>
      <c r="I12" s="366"/>
      <c r="J12" s="366"/>
      <c r="K12" s="366"/>
      <c r="L12" s="366"/>
      <c r="M12" s="366"/>
      <c r="N12" s="366"/>
      <c r="O12" s="366"/>
      <c r="P12" s="359">
        <f t="shared" si="1"/>
        <v>0</v>
      </c>
      <c r="Q12" s="360"/>
      <c r="R12" s="361"/>
    </row>
    <row r="13" spans="2:18" ht="18">
      <c r="B13" s="368" t="s">
        <v>281</v>
      </c>
      <c r="C13" s="366"/>
      <c r="D13" s="366"/>
      <c r="E13" s="366"/>
      <c r="F13" s="366"/>
      <c r="G13" s="366"/>
      <c r="H13" s="366"/>
      <c r="I13" s="366"/>
      <c r="J13" s="366"/>
      <c r="K13" s="366"/>
      <c r="L13" s="366"/>
      <c r="M13" s="366"/>
      <c r="N13" s="366"/>
      <c r="O13" s="366"/>
      <c r="P13" s="359">
        <f t="shared" si="1"/>
        <v>0</v>
      </c>
      <c r="Q13" s="360"/>
      <c r="R13" s="361"/>
    </row>
    <row r="14" spans="2:18" ht="18">
      <c r="B14" s="368" t="s">
        <v>282</v>
      </c>
      <c r="C14" s="358">
        <f aca="true" t="shared" si="3" ref="C14:O14">C15+C16</f>
        <v>0</v>
      </c>
      <c r="D14" s="358">
        <f t="shared" si="3"/>
        <v>0</v>
      </c>
      <c r="E14" s="358">
        <f t="shared" si="3"/>
        <v>0</v>
      </c>
      <c r="F14" s="358">
        <f t="shared" si="3"/>
        <v>0</v>
      </c>
      <c r="G14" s="358">
        <f t="shared" si="3"/>
        <v>0</v>
      </c>
      <c r="H14" s="358">
        <f t="shared" si="3"/>
        <v>0</v>
      </c>
      <c r="I14" s="358">
        <f t="shared" si="3"/>
        <v>0</v>
      </c>
      <c r="J14" s="358">
        <f t="shared" si="3"/>
        <v>0</v>
      </c>
      <c r="K14" s="358">
        <f t="shared" si="3"/>
        <v>0</v>
      </c>
      <c r="L14" s="358">
        <f t="shared" si="3"/>
        <v>0</v>
      </c>
      <c r="M14" s="358">
        <f t="shared" si="3"/>
        <v>0</v>
      </c>
      <c r="N14" s="358">
        <f t="shared" si="3"/>
        <v>0</v>
      </c>
      <c r="O14" s="358">
        <f t="shared" si="3"/>
        <v>0</v>
      </c>
      <c r="P14" s="359">
        <f t="shared" si="1"/>
        <v>0</v>
      </c>
      <c r="Q14" s="360"/>
      <c r="R14" s="361"/>
    </row>
    <row r="15" spans="2:18" ht="18">
      <c r="B15" s="369" t="s">
        <v>283</v>
      </c>
      <c r="C15" s="366"/>
      <c r="D15" s="366"/>
      <c r="E15" s="366"/>
      <c r="F15" s="366"/>
      <c r="G15" s="366"/>
      <c r="H15" s="366"/>
      <c r="I15" s="366"/>
      <c r="J15" s="366"/>
      <c r="K15" s="366"/>
      <c r="L15" s="366"/>
      <c r="M15" s="366"/>
      <c r="N15" s="366"/>
      <c r="O15" s="366"/>
      <c r="P15" s="359">
        <f t="shared" si="1"/>
        <v>0</v>
      </c>
      <c r="Q15" s="360"/>
      <c r="R15" s="361"/>
    </row>
    <row r="16" spans="2:18" ht="18">
      <c r="B16" s="369" t="s">
        <v>284</v>
      </c>
      <c r="C16" s="358">
        <f aca="true" t="shared" si="4" ref="C16:O16">C17+C18+C19+C20+C21+C22</f>
        <v>0</v>
      </c>
      <c r="D16" s="358">
        <f t="shared" si="4"/>
        <v>0</v>
      </c>
      <c r="E16" s="358">
        <f t="shared" si="4"/>
        <v>0</v>
      </c>
      <c r="F16" s="358">
        <f t="shared" si="4"/>
        <v>0</v>
      </c>
      <c r="G16" s="358">
        <f t="shared" si="4"/>
        <v>0</v>
      </c>
      <c r="H16" s="358">
        <f t="shared" si="4"/>
        <v>0</v>
      </c>
      <c r="I16" s="358">
        <f t="shared" si="4"/>
        <v>0</v>
      </c>
      <c r="J16" s="358">
        <f t="shared" si="4"/>
        <v>0</v>
      </c>
      <c r="K16" s="358">
        <f t="shared" si="4"/>
        <v>0</v>
      </c>
      <c r="L16" s="358">
        <f t="shared" si="4"/>
        <v>0</v>
      </c>
      <c r="M16" s="358">
        <f t="shared" si="4"/>
        <v>0</v>
      </c>
      <c r="N16" s="358">
        <f t="shared" si="4"/>
        <v>0</v>
      </c>
      <c r="O16" s="358">
        <f t="shared" si="4"/>
        <v>0</v>
      </c>
      <c r="P16" s="359">
        <f t="shared" si="1"/>
        <v>0</v>
      </c>
      <c r="Q16" s="360"/>
      <c r="R16" s="361"/>
    </row>
    <row r="17" spans="2:18" ht="18">
      <c r="B17" s="370" t="s">
        <v>285</v>
      </c>
      <c r="C17" s="366"/>
      <c r="D17" s="366"/>
      <c r="E17" s="366"/>
      <c r="F17" s="366"/>
      <c r="G17" s="366"/>
      <c r="H17" s="366"/>
      <c r="I17" s="366"/>
      <c r="J17" s="366"/>
      <c r="K17" s="366"/>
      <c r="L17" s="366"/>
      <c r="M17" s="366"/>
      <c r="N17" s="366"/>
      <c r="O17" s="366"/>
      <c r="P17" s="359">
        <f t="shared" si="1"/>
        <v>0</v>
      </c>
      <c r="Q17" s="360"/>
      <c r="R17" s="361"/>
    </row>
    <row r="18" spans="2:17" ht="18">
      <c r="B18" s="370" t="s">
        <v>286</v>
      </c>
      <c r="C18" s="366"/>
      <c r="D18" s="366"/>
      <c r="E18" s="366"/>
      <c r="F18" s="366"/>
      <c r="G18" s="366"/>
      <c r="H18" s="366"/>
      <c r="I18" s="366"/>
      <c r="J18" s="366"/>
      <c r="K18" s="366"/>
      <c r="L18" s="366"/>
      <c r="M18" s="366"/>
      <c r="N18" s="366"/>
      <c r="O18" s="366"/>
      <c r="P18" s="359">
        <f t="shared" si="1"/>
        <v>0</v>
      </c>
      <c r="Q18" s="371"/>
    </row>
    <row r="19" spans="2:18" ht="18">
      <c r="B19" s="370" t="s">
        <v>287</v>
      </c>
      <c r="C19" s="366"/>
      <c r="D19" s="366"/>
      <c r="E19" s="366"/>
      <c r="F19" s="366"/>
      <c r="G19" s="366"/>
      <c r="H19" s="366"/>
      <c r="I19" s="366"/>
      <c r="J19" s="366"/>
      <c r="K19" s="366"/>
      <c r="L19" s="366"/>
      <c r="M19" s="366"/>
      <c r="N19" s="366"/>
      <c r="O19" s="366"/>
      <c r="P19" s="359">
        <f t="shared" si="1"/>
        <v>0</v>
      </c>
      <c r="Q19" s="360"/>
      <c r="R19" s="361"/>
    </row>
    <row r="20" spans="2:18" ht="18">
      <c r="B20" s="370" t="s">
        <v>288</v>
      </c>
      <c r="C20" s="366"/>
      <c r="D20" s="366"/>
      <c r="E20" s="366"/>
      <c r="F20" s="366"/>
      <c r="G20" s="366"/>
      <c r="H20" s="366"/>
      <c r="I20" s="366"/>
      <c r="J20" s="366"/>
      <c r="K20" s="366"/>
      <c r="L20" s="366"/>
      <c r="M20" s="366"/>
      <c r="N20" s="366"/>
      <c r="O20" s="366"/>
      <c r="P20" s="359">
        <f t="shared" si="1"/>
        <v>0</v>
      </c>
      <c r="Q20" s="360"/>
      <c r="R20" s="361"/>
    </row>
    <row r="21" spans="2:18" ht="18">
      <c r="B21" s="370" t="s">
        <v>289</v>
      </c>
      <c r="C21" s="366"/>
      <c r="D21" s="366"/>
      <c r="E21" s="366"/>
      <c r="F21" s="366"/>
      <c r="G21" s="366"/>
      <c r="H21" s="366"/>
      <c r="I21" s="366"/>
      <c r="J21" s="366"/>
      <c r="K21" s="366"/>
      <c r="L21" s="366"/>
      <c r="M21" s="366"/>
      <c r="N21" s="366"/>
      <c r="O21" s="366"/>
      <c r="P21" s="359">
        <f t="shared" si="1"/>
        <v>0</v>
      </c>
      <c r="Q21" s="360"/>
      <c r="R21" s="361"/>
    </row>
    <row r="22" spans="2:18" ht="18">
      <c r="B22" s="370" t="s">
        <v>290</v>
      </c>
      <c r="C22" s="366"/>
      <c r="D22" s="366"/>
      <c r="E22" s="366"/>
      <c r="F22" s="366"/>
      <c r="G22" s="366"/>
      <c r="H22" s="366"/>
      <c r="I22" s="366"/>
      <c r="J22" s="366"/>
      <c r="K22" s="366"/>
      <c r="L22" s="366"/>
      <c r="M22" s="366"/>
      <c r="N22" s="366"/>
      <c r="O22" s="366"/>
      <c r="P22" s="359">
        <f t="shared" si="1"/>
        <v>0</v>
      </c>
      <c r="Q22" s="360"/>
      <c r="R22" s="361"/>
    </row>
    <row r="23" spans="2:17" ht="18">
      <c r="B23" s="368" t="s">
        <v>291</v>
      </c>
      <c r="C23" s="366"/>
      <c r="D23" s="366"/>
      <c r="E23" s="366"/>
      <c r="F23" s="366"/>
      <c r="G23" s="366"/>
      <c r="H23" s="366"/>
      <c r="I23" s="366"/>
      <c r="J23" s="366"/>
      <c r="K23" s="366"/>
      <c r="L23" s="366"/>
      <c r="M23" s="366"/>
      <c r="N23" s="366"/>
      <c r="O23" s="366"/>
      <c r="P23" s="359">
        <f t="shared" si="1"/>
        <v>0</v>
      </c>
      <c r="Q23" s="371"/>
    </row>
    <row r="24" spans="2:17" ht="18">
      <c r="B24" s="368" t="s">
        <v>440</v>
      </c>
      <c r="C24" s="366"/>
      <c r="D24" s="366"/>
      <c r="E24" s="366"/>
      <c r="F24" s="366"/>
      <c r="G24" s="366"/>
      <c r="H24" s="366"/>
      <c r="I24" s="366"/>
      <c r="J24" s="366"/>
      <c r="K24" s="366"/>
      <c r="L24" s="366"/>
      <c r="M24" s="366"/>
      <c r="N24" s="366"/>
      <c r="O24" s="366"/>
      <c r="P24" s="359">
        <f t="shared" si="1"/>
        <v>0</v>
      </c>
      <c r="Q24" s="371"/>
    </row>
    <row r="25" spans="2:17" ht="18">
      <c r="B25" s="367" t="s">
        <v>292</v>
      </c>
      <c r="C25" s="366"/>
      <c r="D25" s="358">
        <f aca="true" t="shared" si="5" ref="D25:O25">D9-D10</f>
        <v>0</v>
      </c>
      <c r="E25" s="358">
        <f t="shared" si="5"/>
        <v>0</v>
      </c>
      <c r="F25" s="358">
        <f t="shared" si="5"/>
        <v>0</v>
      </c>
      <c r="G25" s="358">
        <f t="shared" si="5"/>
        <v>0</v>
      </c>
      <c r="H25" s="358">
        <f t="shared" si="5"/>
        <v>0</v>
      </c>
      <c r="I25" s="358">
        <f t="shared" si="5"/>
        <v>0</v>
      </c>
      <c r="J25" s="358">
        <f t="shared" si="5"/>
        <v>0</v>
      </c>
      <c r="K25" s="358">
        <f t="shared" si="5"/>
        <v>0</v>
      </c>
      <c r="L25" s="358">
        <f t="shared" si="5"/>
        <v>0</v>
      </c>
      <c r="M25" s="358">
        <f t="shared" si="5"/>
        <v>0</v>
      </c>
      <c r="N25" s="358">
        <f t="shared" si="5"/>
        <v>0</v>
      </c>
      <c r="O25" s="358">
        <f t="shared" si="5"/>
        <v>0</v>
      </c>
      <c r="P25" s="359">
        <f t="shared" si="1"/>
        <v>0</v>
      </c>
      <c r="Q25" s="371"/>
    </row>
    <row r="26" spans="1:17" ht="18">
      <c r="A26" s="361"/>
      <c r="B26" s="372"/>
      <c r="C26" s="373"/>
      <c r="D26" s="373"/>
      <c r="E26" s="373"/>
      <c r="F26" s="373"/>
      <c r="G26" s="373"/>
      <c r="H26" s="373"/>
      <c r="I26" s="373"/>
      <c r="J26" s="373"/>
      <c r="K26" s="373"/>
      <c r="L26" s="373"/>
      <c r="M26" s="373"/>
      <c r="N26" s="373"/>
      <c r="O26" s="373"/>
      <c r="P26" s="374"/>
      <c r="Q26" s="371"/>
    </row>
    <row r="27" spans="2:17" ht="18">
      <c r="B27" s="365" t="s">
        <v>293</v>
      </c>
      <c r="C27" s="358">
        <f>C28+C29</f>
        <v>0</v>
      </c>
      <c r="D27" s="366"/>
      <c r="E27" s="366"/>
      <c r="F27" s="366"/>
      <c r="G27" s="366"/>
      <c r="H27" s="366"/>
      <c r="I27" s="366"/>
      <c r="J27" s="366"/>
      <c r="K27" s="366"/>
      <c r="L27" s="366"/>
      <c r="M27" s="366"/>
      <c r="N27" s="366"/>
      <c r="O27" s="366"/>
      <c r="P27" s="359">
        <f>SUM(C27:O27)</f>
        <v>0</v>
      </c>
      <c r="Q27" s="371"/>
    </row>
    <row r="28" spans="2:17" ht="18">
      <c r="B28" s="367" t="s">
        <v>294</v>
      </c>
      <c r="C28" s="366"/>
      <c r="D28" s="366"/>
      <c r="E28" s="366"/>
      <c r="F28" s="366"/>
      <c r="G28" s="366"/>
      <c r="H28" s="366"/>
      <c r="I28" s="366"/>
      <c r="J28" s="366"/>
      <c r="K28" s="366"/>
      <c r="L28" s="366"/>
      <c r="M28" s="366"/>
      <c r="N28" s="366"/>
      <c r="O28" s="366"/>
      <c r="P28" s="359">
        <f>SUM(C28:O28)</f>
        <v>0</v>
      </c>
      <c r="Q28" s="371"/>
    </row>
    <row r="29" spans="2:17" ht="18">
      <c r="B29" s="367" t="s">
        <v>295</v>
      </c>
      <c r="C29" s="366"/>
      <c r="D29" s="358">
        <f aca="true" t="shared" si="6" ref="D29:O29">D27-D28</f>
        <v>0</v>
      </c>
      <c r="E29" s="358">
        <f t="shared" si="6"/>
        <v>0</v>
      </c>
      <c r="F29" s="358">
        <f t="shared" si="6"/>
        <v>0</v>
      </c>
      <c r="G29" s="358">
        <f t="shared" si="6"/>
        <v>0</v>
      </c>
      <c r="H29" s="358">
        <f t="shared" si="6"/>
        <v>0</v>
      </c>
      <c r="I29" s="358">
        <f t="shared" si="6"/>
        <v>0</v>
      </c>
      <c r="J29" s="358">
        <f t="shared" si="6"/>
        <v>0</v>
      </c>
      <c r="K29" s="358">
        <f t="shared" si="6"/>
        <v>0</v>
      </c>
      <c r="L29" s="358">
        <f t="shared" si="6"/>
        <v>0</v>
      </c>
      <c r="M29" s="358">
        <f t="shared" si="6"/>
        <v>0</v>
      </c>
      <c r="N29" s="358">
        <f t="shared" si="6"/>
        <v>0</v>
      </c>
      <c r="O29" s="358">
        <f t="shared" si="6"/>
        <v>0</v>
      </c>
      <c r="P29" s="359">
        <f>SUM(C29:O29)</f>
        <v>0</v>
      </c>
      <c r="Q29" s="371"/>
    </row>
    <row r="30" spans="2:17" ht="18">
      <c r="B30" s="362"/>
      <c r="C30" s="366"/>
      <c r="D30" s="366"/>
      <c r="E30" s="366"/>
      <c r="F30" s="366"/>
      <c r="G30" s="366"/>
      <c r="H30" s="366"/>
      <c r="I30" s="366"/>
      <c r="J30" s="366"/>
      <c r="K30" s="366"/>
      <c r="L30" s="366"/>
      <c r="M30" s="366"/>
      <c r="N30" s="366"/>
      <c r="O30" s="366"/>
      <c r="P30" s="359">
        <f>SUM(C30:O30)</f>
        <v>0</v>
      </c>
      <c r="Q30" s="371"/>
    </row>
    <row r="31" spans="2:17" ht="18">
      <c r="B31" s="357" t="s">
        <v>296</v>
      </c>
      <c r="C31" s="358">
        <f aca="true" t="shared" si="7" ref="C31:O31">C28+C10</f>
        <v>0</v>
      </c>
      <c r="D31" s="358">
        <f t="shared" si="7"/>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358">
        <f t="shared" si="7"/>
        <v>0</v>
      </c>
      <c r="P31" s="359">
        <f>SUM(C31:O31)</f>
        <v>0</v>
      </c>
      <c r="Q31" s="371"/>
    </row>
    <row r="32" spans="2:17" ht="18">
      <c r="B32" s="362"/>
      <c r="C32" s="363"/>
      <c r="D32" s="363"/>
      <c r="E32" s="363"/>
      <c r="F32" s="363"/>
      <c r="G32" s="363"/>
      <c r="H32" s="363"/>
      <c r="I32" s="363"/>
      <c r="J32" s="363"/>
      <c r="K32" s="363"/>
      <c r="L32" s="363"/>
      <c r="M32" s="363"/>
      <c r="N32" s="363"/>
      <c r="O32" s="363"/>
      <c r="P32" s="364"/>
      <c r="Q32" s="371"/>
    </row>
    <row r="33" spans="2:17" ht="18">
      <c r="B33" s="357" t="s">
        <v>297</v>
      </c>
      <c r="C33" s="358">
        <f aca="true" t="shared" si="8" ref="C33:O33">C7-C31</f>
        <v>0</v>
      </c>
      <c r="D33" s="358">
        <f t="shared" si="8"/>
        <v>0</v>
      </c>
      <c r="E33" s="358">
        <f t="shared" si="8"/>
        <v>0</v>
      </c>
      <c r="F33" s="358">
        <f t="shared" si="8"/>
        <v>0</v>
      </c>
      <c r="G33" s="358">
        <f t="shared" si="8"/>
        <v>0</v>
      </c>
      <c r="H33" s="358">
        <f t="shared" si="8"/>
        <v>0</v>
      </c>
      <c r="I33" s="358">
        <f t="shared" si="8"/>
        <v>0</v>
      </c>
      <c r="J33" s="358">
        <f t="shared" si="8"/>
        <v>0</v>
      </c>
      <c r="K33" s="358">
        <f t="shared" si="8"/>
        <v>0</v>
      </c>
      <c r="L33" s="358">
        <f t="shared" si="8"/>
        <v>0</v>
      </c>
      <c r="M33" s="358">
        <f t="shared" si="8"/>
        <v>0</v>
      </c>
      <c r="N33" s="358">
        <f t="shared" si="8"/>
        <v>0</v>
      </c>
      <c r="O33" s="358">
        <f t="shared" si="8"/>
        <v>0</v>
      </c>
      <c r="P33" s="359">
        <f>SUM(C33:O33)</f>
        <v>0</v>
      </c>
      <c r="Q33" s="371"/>
    </row>
    <row r="34" spans="2:17" ht="18">
      <c r="B34" s="375"/>
      <c r="C34" s="376"/>
      <c r="D34" s="376"/>
      <c r="E34" s="376"/>
      <c r="F34" s="376"/>
      <c r="G34" s="376"/>
      <c r="H34" s="376"/>
      <c r="I34" s="376"/>
      <c r="J34" s="376"/>
      <c r="K34" s="376"/>
      <c r="L34" s="376"/>
      <c r="M34" s="376"/>
      <c r="N34" s="376"/>
      <c r="O34" s="376"/>
      <c r="P34" s="377"/>
      <c r="Q34" s="371"/>
    </row>
    <row r="35" spans="2:17" ht="15">
      <c r="B35" s="502" t="s">
        <v>298</v>
      </c>
      <c r="C35" s="503"/>
      <c r="D35" s="503"/>
      <c r="E35" s="503"/>
      <c r="F35" s="503"/>
      <c r="G35" s="503"/>
      <c r="H35" s="503"/>
      <c r="I35" s="503"/>
      <c r="J35" s="503"/>
      <c r="K35" s="503"/>
      <c r="L35" s="503"/>
      <c r="M35" s="503"/>
      <c r="N35" s="503"/>
      <c r="O35" s="503"/>
      <c r="P35" s="504"/>
      <c r="Q35" s="338"/>
    </row>
    <row r="36" spans="2:17" ht="18">
      <c r="B36" s="505" t="s">
        <v>299</v>
      </c>
      <c r="C36" s="506"/>
      <c r="D36" s="506"/>
      <c r="E36" s="506"/>
      <c r="F36" s="506"/>
      <c r="G36" s="506"/>
      <c r="H36" s="506"/>
      <c r="I36" s="506"/>
      <c r="J36" s="506"/>
      <c r="K36" s="506"/>
      <c r="L36" s="506"/>
      <c r="M36" s="506"/>
      <c r="N36" s="506"/>
      <c r="O36" s="506"/>
      <c r="P36" s="507"/>
      <c r="Q36" s="338"/>
    </row>
    <row r="37" spans="2:17" ht="12.75">
      <c r="B37" s="378"/>
      <c r="C37" s="379"/>
      <c r="D37" s="379"/>
      <c r="E37" s="379"/>
      <c r="F37" s="379"/>
      <c r="G37" s="379"/>
      <c r="H37" s="379"/>
      <c r="I37" s="379"/>
      <c r="J37" s="379"/>
      <c r="K37" s="379"/>
      <c r="L37" s="379"/>
      <c r="M37" s="379"/>
      <c r="N37" s="379"/>
      <c r="O37" s="379"/>
      <c r="P37" s="380"/>
      <c r="Q37" s="338"/>
    </row>
    <row r="38" spans="2:17" ht="15">
      <c r="B38" s="502" t="s">
        <v>300</v>
      </c>
      <c r="C38" s="503"/>
      <c r="D38" s="503"/>
      <c r="E38" s="503"/>
      <c r="F38" s="503"/>
      <c r="G38" s="503"/>
      <c r="H38" s="503"/>
      <c r="I38" s="503"/>
      <c r="J38" s="503"/>
      <c r="K38" s="503"/>
      <c r="L38" s="503"/>
      <c r="M38" s="503"/>
      <c r="N38" s="503"/>
      <c r="O38" s="503"/>
      <c r="P38" s="504"/>
      <c r="Q38" s="338"/>
    </row>
    <row r="39" spans="2:17" ht="18.75" thickBot="1">
      <c r="B39" s="508" t="s">
        <v>299</v>
      </c>
      <c r="C39" s="509"/>
      <c r="D39" s="509"/>
      <c r="E39" s="509"/>
      <c r="F39" s="509"/>
      <c r="G39" s="509"/>
      <c r="H39" s="509"/>
      <c r="I39" s="509"/>
      <c r="J39" s="509"/>
      <c r="K39" s="509"/>
      <c r="L39" s="509"/>
      <c r="M39" s="509"/>
      <c r="N39" s="509"/>
      <c r="O39" s="509"/>
      <c r="P39" s="510"/>
      <c r="Q39" s="338"/>
    </row>
    <row r="40" spans="2:16" ht="12.75">
      <c r="B40" s="338"/>
      <c r="C40" s="338"/>
      <c r="D40" s="338"/>
      <c r="E40" s="338"/>
      <c r="F40" s="338"/>
      <c r="G40" s="338"/>
      <c r="H40" s="338"/>
      <c r="I40" s="338"/>
      <c r="J40" s="338"/>
      <c r="K40" s="338"/>
      <c r="L40" s="338"/>
      <c r="M40" s="338"/>
      <c r="N40" s="338"/>
      <c r="O40" s="338"/>
      <c r="P40" s="338"/>
    </row>
    <row r="41" spans="2:16" ht="13.5" thickBot="1">
      <c r="B41" s="338"/>
      <c r="C41" s="338"/>
      <c r="D41" s="338"/>
      <c r="E41" s="338"/>
      <c r="F41" s="338"/>
      <c r="G41" s="338"/>
      <c r="H41" s="338"/>
      <c r="I41" s="338"/>
      <c r="J41" s="338"/>
      <c r="K41" s="338"/>
      <c r="L41" s="338"/>
      <c r="M41" s="338"/>
      <c r="N41" s="338"/>
      <c r="O41" s="338"/>
      <c r="P41" s="338"/>
    </row>
    <row r="42" spans="2:16" ht="15">
      <c r="B42" s="511" t="s">
        <v>227</v>
      </c>
      <c r="C42" s="512"/>
      <c r="D42" s="512"/>
      <c r="E42" s="512"/>
      <c r="F42" s="512"/>
      <c r="G42" s="512"/>
      <c r="H42" s="512"/>
      <c r="I42" s="512"/>
      <c r="J42" s="512"/>
      <c r="K42" s="512"/>
      <c r="L42" s="512"/>
      <c r="M42" s="512"/>
      <c r="N42" s="512"/>
      <c r="O42" s="512"/>
      <c r="P42" s="513"/>
    </row>
    <row r="43" spans="2:16" ht="46.5" customHeight="1">
      <c r="B43" s="381" t="s">
        <v>262</v>
      </c>
      <c r="C43" s="352" t="s">
        <v>441</v>
      </c>
      <c r="D43" s="353" t="str">
        <f aca="true" t="shared" si="9" ref="D43:P43">D6</f>
        <v>Değişim - Ocak</v>
      </c>
      <c r="E43" s="353" t="str">
        <f t="shared" si="9"/>
        <v>Değişim - Şubat</v>
      </c>
      <c r="F43" s="353" t="str">
        <f t="shared" si="9"/>
        <v>Değişim - Mart</v>
      </c>
      <c r="G43" s="353" t="str">
        <f t="shared" si="9"/>
        <v>Değişim - Nisan</v>
      </c>
      <c r="H43" s="353" t="str">
        <f t="shared" si="9"/>
        <v>Değişim - Mayıs</v>
      </c>
      <c r="I43" s="353" t="str">
        <f t="shared" si="9"/>
        <v>Değişim - Haziran</v>
      </c>
      <c r="J43" s="353" t="str">
        <f t="shared" si="9"/>
        <v>Değişim - Temmuz</v>
      </c>
      <c r="K43" s="353" t="str">
        <f t="shared" si="9"/>
        <v>Değişim - Ağustos</v>
      </c>
      <c r="L43" s="353" t="str">
        <f t="shared" si="9"/>
        <v>Değişim - Eylül</v>
      </c>
      <c r="M43" s="353" t="str">
        <f t="shared" si="9"/>
        <v>Değişim - Ekim</v>
      </c>
      <c r="N43" s="353" t="str">
        <f t="shared" si="9"/>
        <v>Değişim - Kasım</v>
      </c>
      <c r="O43" s="353" t="str">
        <f t="shared" si="9"/>
        <v>Değişim - Aralık</v>
      </c>
      <c r="P43" s="354" t="str">
        <f t="shared" si="9"/>
        <v>Son Sermaye Durumu</v>
      </c>
    </row>
    <row r="44" spans="2:16" ht="18">
      <c r="B44" s="382" t="s">
        <v>301</v>
      </c>
      <c r="C44" s="366"/>
      <c r="D44" s="366"/>
      <c r="E44" s="366"/>
      <c r="F44" s="366"/>
      <c r="G44" s="366"/>
      <c r="H44" s="366"/>
      <c r="I44" s="366"/>
      <c r="J44" s="366"/>
      <c r="K44" s="366"/>
      <c r="L44" s="366"/>
      <c r="M44" s="366"/>
      <c r="N44" s="366"/>
      <c r="O44" s="366"/>
      <c r="P44" s="359">
        <f aca="true" t="shared" si="10" ref="P44:P53">SUM(C44:O44)</f>
        <v>0</v>
      </c>
    </row>
    <row r="45" spans="2:16" ht="18">
      <c r="B45" s="382" t="s">
        <v>302</v>
      </c>
      <c r="C45" s="366"/>
      <c r="D45" s="366"/>
      <c r="E45" s="366"/>
      <c r="F45" s="366"/>
      <c r="G45" s="366"/>
      <c r="H45" s="366"/>
      <c r="I45" s="366"/>
      <c r="J45" s="366"/>
      <c r="K45" s="366"/>
      <c r="L45" s="366"/>
      <c r="M45" s="366"/>
      <c r="N45" s="366"/>
      <c r="O45" s="366"/>
      <c r="P45" s="359">
        <f t="shared" si="10"/>
        <v>0</v>
      </c>
    </row>
    <row r="46" spans="2:16" ht="18">
      <c r="B46" s="382" t="s">
        <v>303</v>
      </c>
      <c r="C46" s="366"/>
      <c r="D46" s="366"/>
      <c r="E46" s="366"/>
      <c r="F46" s="366"/>
      <c r="G46" s="366"/>
      <c r="H46" s="366"/>
      <c r="I46" s="366"/>
      <c r="J46" s="366"/>
      <c r="K46" s="366"/>
      <c r="L46" s="366"/>
      <c r="M46" s="366"/>
      <c r="N46" s="366"/>
      <c r="O46" s="366"/>
      <c r="P46" s="359">
        <f t="shared" si="10"/>
        <v>0</v>
      </c>
    </row>
    <row r="47" spans="2:16" ht="18">
      <c r="B47" s="382" t="s">
        <v>304</v>
      </c>
      <c r="C47" s="366"/>
      <c r="D47" s="366"/>
      <c r="E47" s="366"/>
      <c r="F47" s="366"/>
      <c r="G47" s="366"/>
      <c r="H47" s="366"/>
      <c r="I47" s="366"/>
      <c r="J47" s="366"/>
      <c r="K47" s="366"/>
      <c r="L47" s="366"/>
      <c r="M47" s="366"/>
      <c r="N47" s="366"/>
      <c r="O47" s="366"/>
      <c r="P47" s="359">
        <f t="shared" si="10"/>
        <v>0</v>
      </c>
    </row>
    <row r="48" spans="2:16" ht="18">
      <c r="B48" s="382" t="s">
        <v>305</v>
      </c>
      <c r="C48" s="366"/>
      <c r="D48" s="366"/>
      <c r="E48" s="366"/>
      <c r="F48" s="366"/>
      <c r="G48" s="366"/>
      <c r="H48" s="366"/>
      <c r="I48" s="366"/>
      <c r="J48" s="366"/>
      <c r="K48" s="366"/>
      <c r="L48" s="366"/>
      <c r="M48" s="366"/>
      <c r="N48" s="366"/>
      <c r="O48" s="366"/>
      <c r="P48" s="359">
        <f t="shared" si="10"/>
        <v>0</v>
      </c>
    </row>
    <row r="49" spans="2:16" ht="18">
      <c r="B49" s="382" t="s">
        <v>306</v>
      </c>
      <c r="C49" s="366"/>
      <c r="D49" s="366"/>
      <c r="E49" s="366"/>
      <c r="F49" s="366"/>
      <c r="G49" s="366"/>
      <c r="H49" s="366"/>
      <c r="I49" s="366"/>
      <c r="J49" s="366"/>
      <c r="K49" s="366"/>
      <c r="L49" s="366"/>
      <c r="M49" s="366"/>
      <c r="N49" s="366"/>
      <c r="O49" s="366"/>
      <c r="P49" s="359">
        <f t="shared" si="10"/>
        <v>0</v>
      </c>
    </row>
    <row r="50" spans="2:16" ht="18">
      <c r="B50" s="382" t="s">
        <v>307</v>
      </c>
      <c r="C50" s="366"/>
      <c r="D50" s="366"/>
      <c r="E50" s="366"/>
      <c r="F50" s="366"/>
      <c r="G50" s="366"/>
      <c r="H50" s="366"/>
      <c r="I50" s="366"/>
      <c r="J50" s="366"/>
      <c r="K50" s="366"/>
      <c r="L50" s="366"/>
      <c r="M50" s="366"/>
      <c r="N50" s="366"/>
      <c r="O50" s="366"/>
      <c r="P50" s="359">
        <f t="shared" si="10"/>
        <v>0</v>
      </c>
    </row>
    <row r="51" spans="2:16" ht="18">
      <c r="B51" s="382" t="s">
        <v>308</v>
      </c>
      <c r="C51" s="366"/>
      <c r="D51" s="366"/>
      <c r="E51" s="366"/>
      <c r="F51" s="366"/>
      <c r="G51" s="366"/>
      <c r="H51" s="366"/>
      <c r="I51" s="366"/>
      <c r="J51" s="366"/>
      <c r="K51" s="366"/>
      <c r="L51" s="366"/>
      <c r="M51" s="366"/>
      <c r="N51" s="366"/>
      <c r="O51" s="366"/>
      <c r="P51" s="359">
        <f t="shared" si="10"/>
        <v>0</v>
      </c>
    </row>
    <row r="52" spans="2:16" ht="18">
      <c r="B52" s="382" t="s">
        <v>309</v>
      </c>
      <c r="C52" s="366"/>
      <c r="D52" s="366"/>
      <c r="E52" s="366"/>
      <c r="F52" s="366"/>
      <c r="G52" s="366"/>
      <c r="H52" s="366"/>
      <c r="I52" s="366"/>
      <c r="J52" s="366"/>
      <c r="K52" s="366"/>
      <c r="L52" s="366"/>
      <c r="M52" s="366"/>
      <c r="N52" s="366"/>
      <c r="O52" s="366"/>
      <c r="P52" s="359">
        <f t="shared" si="10"/>
        <v>0</v>
      </c>
    </row>
    <row r="53" spans="2:16" ht="18.75" thickBot="1">
      <c r="B53" s="383" t="s">
        <v>338</v>
      </c>
      <c r="C53" s="384">
        <f aca="true" t="shared" si="11" ref="C53:O53">SUM(C44:C52)</f>
        <v>0</v>
      </c>
      <c r="D53" s="384">
        <f t="shared" si="11"/>
        <v>0</v>
      </c>
      <c r="E53" s="384">
        <f t="shared" si="11"/>
        <v>0</v>
      </c>
      <c r="F53" s="384">
        <f t="shared" si="11"/>
        <v>0</v>
      </c>
      <c r="G53" s="384">
        <f t="shared" si="11"/>
        <v>0</v>
      </c>
      <c r="H53" s="384">
        <f t="shared" si="11"/>
        <v>0</v>
      </c>
      <c r="I53" s="384">
        <f t="shared" si="11"/>
        <v>0</v>
      </c>
      <c r="J53" s="384">
        <f t="shared" si="11"/>
        <v>0</v>
      </c>
      <c r="K53" s="384">
        <f t="shared" si="11"/>
        <v>0</v>
      </c>
      <c r="L53" s="384">
        <f t="shared" si="11"/>
        <v>0</v>
      </c>
      <c r="M53" s="384">
        <f t="shared" si="11"/>
        <v>0</v>
      </c>
      <c r="N53" s="384">
        <f t="shared" si="11"/>
        <v>0</v>
      </c>
      <c r="O53" s="384">
        <f t="shared" si="11"/>
        <v>0</v>
      </c>
      <c r="P53" s="385">
        <f t="shared" si="10"/>
        <v>0</v>
      </c>
    </row>
    <row r="54" spans="2:16" ht="12.75">
      <c r="B54" s="338"/>
      <c r="C54" s="338"/>
      <c r="D54" s="338"/>
      <c r="E54" s="338"/>
      <c r="F54" s="338"/>
      <c r="G54" s="338"/>
      <c r="H54" s="338"/>
      <c r="I54" s="338"/>
      <c r="J54" s="338"/>
      <c r="K54" s="338"/>
      <c r="L54" s="338"/>
      <c r="M54" s="338"/>
      <c r="N54" s="338"/>
      <c r="O54" s="338"/>
      <c r="P54" s="338"/>
    </row>
    <row r="55" spans="2:16" ht="12.75">
      <c r="B55" s="338"/>
      <c r="C55" s="386">
        <f>C53-C28</f>
        <v>0</v>
      </c>
      <c r="D55" s="386">
        <f aca="true" t="shared" si="12" ref="D55:P55">D53-D28</f>
        <v>0</v>
      </c>
      <c r="E55" s="386">
        <f t="shared" si="12"/>
        <v>0</v>
      </c>
      <c r="F55" s="386">
        <f t="shared" si="12"/>
        <v>0</v>
      </c>
      <c r="G55" s="386">
        <f t="shared" si="12"/>
        <v>0</v>
      </c>
      <c r="H55" s="386">
        <f t="shared" si="12"/>
        <v>0</v>
      </c>
      <c r="I55" s="386">
        <f t="shared" si="12"/>
        <v>0</v>
      </c>
      <c r="J55" s="386">
        <f t="shared" si="12"/>
        <v>0</v>
      </c>
      <c r="K55" s="386">
        <f t="shared" si="12"/>
        <v>0</v>
      </c>
      <c r="L55" s="386">
        <f t="shared" si="12"/>
        <v>0</v>
      </c>
      <c r="M55" s="386">
        <f t="shared" si="12"/>
        <v>0</v>
      </c>
      <c r="N55" s="386">
        <f t="shared" si="12"/>
        <v>0</v>
      </c>
      <c r="O55" s="386">
        <f t="shared" si="12"/>
        <v>0</v>
      </c>
      <c r="P55" s="386">
        <f t="shared" si="12"/>
        <v>0</v>
      </c>
    </row>
  </sheetData>
  <sheetProtection password="EEC3" sheet="1" objects="1" scenarios="1"/>
  <mergeCells count="5">
    <mergeCell ref="B35:P35"/>
    <mergeCell ref="B36:P36"/>
    <mergeCell ref="B38:P38"/>
    <mergeCell ref="B39:P39"/>
    <mergeCell ref="B42:P42"/>
  </mergeCells>
  <dataValidations count="1">
    <dataValidation allowBlank="1" showInputMessage="1" showErrorMessage="1" sqref="A35:B36 A1:IV34 C40:P41 A37:IV37 C43:C55 Q35:IV36 Q38:IV65536 B56:C65536 A38:A65536 B38:B55 D43:P65536"/>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35" r:id="rId1"/>
</worksheet>
</file>

<file path=xl/worksheets/sheet14.xml><?xml version="1.0" encoding="utf-8"?>
<worksheet xmlns="http://schemas.openxmlformats.org/spreadsheetml/2006/main" xmlns:r="http://schemas.openxmlformats.org/officeDocument/2006/relationships">
  <sheetPr>
    <pageSetUpPr fitToPage="1"/>
  </sheetPr>
  <dimension ref="A1:P38"/>
  <sheetViews>
    <sheetView showGridLines="0" showZeros="0" view="pageBreakPreview" zoomScale="55" zoomScaleNormal="85" zoomScaleSheetLayoutView="55" zoomScalePageLayoutView="40" workbookViewId="0" topLeftCell="A1">
      <selection activeCell="D6" sqref="D6"/>
    </sheetView>
  </sheetViews>
  <sheetFormatPr defaultColWidth="9.140625" defaultRowHeight="12.75"/>
  <cols>
    <col min="1" max="1" width="10.00390625" style="388" customWidth="1"/>
    <col min="2" max="2" width="3.7109375" style="388" customWidth="1"/>
    <col min="3" max="4" width="24.57421875" style="388" customWidth="1"/>
    <col min="5" max="5" width="28.140625" style="388" bestFit="1" customWidth="1"/>
    <col min="6" max="9" width="24.57421875" style="388" customWidth="1"/>
    <col min="10" max="10" width="31.00390625" style="388" bestFit="1" customWidth="1"/>
    <col min="11" max="13" width="24.57421875" style="388" customWidth="1"/>
    <col min="14" max="14" width="29.00390625" style="388" bestFit="1" customWidth="1"/>
    <col min="15" max="15" width="24.57421875" style="388" customWidth="1"/>
    <col min="16" max="16" width="42.421875" style="388" customWidth="1"/>
    <col min="17" max="17" width="12.28125" style="388" bestFit="1" customWidth="1"/>
    <col min="18" max="18" width="14.8515625" style="388" bestFit="1" customWidth="1"/>
    <col min="19" max="19" width="7.8515625" style="388" bestFit="1" customWidth="1"/>
    <col min="20" max="21" width="9.140625" style="388" customWidth="1"/>
    <col min="22" max="22" width="8.7109375" style="388" bestFit="1" customWidth="1"/>
    <col min="23" max="23" width="9.140625" style="388" customWidth="1"/>
    <col min="24" max="24" width="15.00390625" style="388" bestFit="1" customWidth="1"/>
    <col min="25" max="25" width="18.140625" style="388" bestFit="1" customWidth="1"/>
    <col min="26" max="26" width="9.140625" style="388" customWidth="1"/>
    <col min="27" max="27" width="8.7109375" style="388" bestFit="1" customWidth="1"/>
    <col min="28" max="16384" width="9.140625" style="388" customWidth="1"/>
  </cols>
  <sheetData>
    <row r="1" ht="15">
      <c r="A1" s="388" t="s">
        <v>336</v>
      </c>
    </row>
    <row r="2" ht="39" customHeight="1">
      <c r="P2" s="33" t="s">
        <v>94</v>
      </c>
    </row>
    <row r="3" spans="2:16" ht="18">
      <c r="B3" s="389" t="s">
        <v>228</v>
      </c>
      <c r="C3" s="390"/>
      <c r="D3" s="390"/>
      <c r="E3" s="390"/>
      <c r="F3" s="390"/>
      <c r="G3" s="390"/>
      <c r="H3" s="390"/>
      <c r="I3" s="390"/>
      <c r="J3" s="390"/>
      <c r="K3" s="390"/>
      <c r="L3" s="390"/>
      <c r="M3" s="390"/>
      <c r="N3" s="390"/>
      <c r="O3" s="390"/>
      <c r="P3" s="391" t="s">
        <v>259</v>
      </c>
    </row>
    <row r="5" spans="3:16" ht="30.75" customHeight="1">
      <c r="C5" s="514" t="s">
        <v>310</v>
      </c>
      <c r="D5" s="514"/>
      <c r="E5" s="514"/>
      <c r="F5" s="514" t="s">
        <v>311</v>
      </c>
      <c r="G5" s="514"/>
      <c r="H5" s="514" t="s">
        <v>312</v>
      </c>
      <c r="I5" s="514"/>
      <c r="J5" s="514"/>
      <c r="K5" s="514"/>
      <c r="L5" s="514" t="s">
        <v>313</v>
      </c>
      <c r="M5" s="514"/>
      <c r="N5" s="514" t="s">
        <v>314</v>
      </c>
      <c r="O5" s="514"/>
      <c r="P5" s="515" t="s">
        <v>183</v>
      </c>
    </row>
    <row r="6" spans="2:16" ht="39" customHeight="1">
      <c r="B6" s="392"/>
      <c r="C6" s="393" t="s">
        <v>184</v>
      </c>
      <c r="D6" s="393" t="s">
        <v>185</v>
      </c>
      <c r="E6" s="393" t="s">
        <v>186</v>
      </c>
      <c r="F6" s="393" t="s">
        <v>187</v>
      </c>
      <c r="G6" s="393" t="s">
        <v>188</v>
      </c>
      <c r="H6" s="393" t="s">
        <v>189</v>
      </c>
      <c r="I6" s="393" t="s">
        <v>190</v>
      </c>
      <c r="J6" s="394" t="s">
        <v>191</v>
      </c>
      <c r="K6" s="393" t="s">
        <v>192</v>
      </c>
      <c r="L6" s="393" t="s">
        <v>193</v>
      </c>
      <c r="M6" s="393" t="s">
        <v>194</v>
      </c>
      <c r="N6" s="393" t="s">
        <v>195</v>
      </c>
      <c r="O6" s="393" t="s">
        <v>196</v>
      </c>
      <c r="P6" s="515"/>
    </row>
    <row r="7" spans="2:16" ht="41.25" customHeight="1">
      <c r="B7" s="395">
        <v>1</v>
      </c>
      <c r="C7" s="396"/>
      <c r="D7" s="396"/>
      <c r="E7" s="396"/>
      <c r="F7" s="396"/>
      <c r="G7" s="396"/>
      <c r="H7" s="396"/>
      <c r="I7" s="396"/>
      <c r="J7" s="396"/>
      <c r="K7" s="396"/>
      <c r="L7" s="396"/>
      <c r="M7" s="396"/>
      <c r="N7" s="396"/>
      <c r="O7" s="396"/>
      <c r="P7" s="396"/>
    </row>
    <row r="8" spans="2:16" ht="41.25" customHeight="1">
      <c r="B8" s="395">
        <f>IF(C8="",0,B7+1)</f>
        <v>0</v>
      </c>
      <c r="C8" s="396"/>
      <c r="D8" s="396"/>
      <c r="E8" s="396"/>
      <c r="F8" s="396"/>
      <c r="G8" s="396"/>
      <c r="H8" s="396"/>
      <c r="I8" s="396"/>
      <c r="J8" s="396"/>
      <c r="K8" s="396"/>
      <c r="L8" s="396"/>
      <c r="M8" s="396"/>
      <c r="N8" s="396"/>
      <c r="O8" s="396"/>
      <c r="P8" s="396"/>
    </row>
    <row r="9" spans="2:16" ht="41.25" customHeight="1">
      <c r="B9" s="395">
        <f>IF(C9="",0,B8+1)</f>
        <v>0</v>
      </c>
      <c r="C9" s="396"/>
      <c r="D9" s="396"/>
      <c r="E9" s="396"/>
      <c r="F9" s="396"/>
      <c r="G9" s="396"/>
      <c r="H9" s="396"/>
      <c r="I9" s="396"/>
      <c r="J9" s="396"/>
      <c r="K9" s="396"/>
      <c r="L9" s="396"/>
      <c r="M9" s="396"/>
      <c r="N9" s="396"/>
      <c r="O9" s="396"/>
      <c r="P9" s="396"/>
    </row>
    <row r="10" spans="2:16" ht="41.25" customHeight="1">
      <c r="B10" s="395">
        <f aca="true" t="shared" si="0" ref="B10:B35">IF(C10="","",B9+1)</f>
      </c>
      <c r="C10" s="396"/>
      <c r="D10" s="396"/>
      <c r="E10" s="396"/>
      <c r="F10" s="396"/>
      <c r="G10" s="396"/>
      <c r="H10" s="396"/>
      <c r="I10" s="396"/>
      <c r="J10" s="396"/>
      <c r="K10" s="396"/>
      <c r="L10" s="396"/>
      <c r="M10" s="396"/>
      <c r="N10" s="396"/>
      <c r="O10" s="396"/>
      <c r="P10" s="396"/>
    </row>
    <row r="11" spans="2:16" ht="41.25" customHeight="1">
      <c r="B11" s="395">
        <f t="shared" si="0"/>
      </c>
      <c r="C11" s="396"/>
      <c r="D11" s="396"/>
      <c r="E11" s="396"/>
      <c r="F11" s="396"/>
      <c r="G11" s="396"/>
      <c r="H11" s="396"/>
      <c r="I11" s="396"/>
      <c r="J11" s="396"/>
      <c r="K11" s="396"/>
      <c r="L11" s="396"/>
      <c r="M11" s="396"/>
      <c r="N11" s="396"/>
      <c r="O11" s="396"/>
      <c r="P11" s="396"/>
    </row>
    <row r="12" spans="2:16" ht="41.25" customHeight="1">
      <c r="B12" s="395">
        <f t="shared" si="0"/>
      </c>
      <c r="C12" s="396"/>
      <c r="D12" s="396"/>
      <c r="E12" s="396"/>
      <c r="F12" s="396"/>
      <c r="G12" s="396"/>
      <c r="H12" s="396"/>
      <c r="I12" s="396"/>
      <c r="J12" s="396"/>
      <c r="K12" s="396"/>
      <c r="L12" s="396"/>
      <c r="M12" s="396"/>
      <c r="N12" s="396"/>
      <c r="O12" s="396"/>
      <c r="P12" s="396"/>
    </row>
    <row r="13" spans="2:16" ht="41.25" customHeight="1">
      <c r="B13" s="395">
        <f t="shared" si="0"/>
      </c>
      <c r="C13" s="396"/>
      <c r="D13" s="396"/>
      <c r="E13" s="396"/>
      <c r="F13" s="396"/>
      <c r="G13" s="396"/>
      <c r="H13" s="396"/>
      <c r="I13" s="396"/>
      <c r="J13" s="396"/>
      <c r="K13" s="396"/>
      <c r="L13" s="396"/>
      <c r="M13" s="396"/>
      <c r="N13" s="396"/>
      <c r="O13" s="396"/>
      <c r="P13" s="396"/>
    </row>
    <row r="14" spans="2:16" ht="41.25" customHeight="1">
      <c r="B14" s="395">
        <f t="shared" si="0"/>
      </c>
      <c r="C14" s="396"/>
      <c r="D14" s="396"/>
      <c r="E14" s="396"/>
      <c r="F14" s="396"/>
      <c r="G14" s="396"/>
      <c r="H14" s="396"/>
      <c r="I14" s="396"/>
      <c r="J14" s="396"/>
      <c r="K14" s="396"/>
      <c r="L14" s="396"/>
      <c r="M14" s="396"/>
      <c r="N14" s="396"/>
      <c r="O14" s="396"/>
      <c r="P14" s="396"/>
    </row>
    <row r="15" spans="2:16" ht="41.25" customHeight="1">
      <c r="B15" s="395">
        <f t="shared" si="0"/>
      </c>
      <c r="C15" s="396"/>
      <c r="D15" s="396"/>
      <c r="E15" s="396"/>
      <c r="F15" s="396"/>
      <c r="G15" s="396"/>
      <c r="H15" s="396"/>
      <c r="I15" s="396"/>
      <c r="J15" s="396"/>
      <c r="K15" s="396"/>
      <c r="L15" s="396"/>
      <c r="M15" s="396"/>
      <c r="N15" s="396"/>
      <c r="O15" s="396"/>
      <c r="P15" s="396"/>
    </row>
    <row r="16" spans="2:16" ht="41.25" customHeight="1">
      <c r="B16" s="395">
        <f t="shared" si="0"/>
      </c>
      <c r="C16" s="396"/>
      <c r="D16" s="396"/>
      <c r="E16" s="396"/>
      <c r="F16" s="396"/>
      <c r="G16" s="396"/>
      <c r="H16" s="396"/>
      <c r="I16" s="396"/>
      <c r="J16" s="396"/>
      <c r="K16" s="396"/>
      <c r="L16" s="396"/>
      <c r="M16" s="396"/>
      <c r="N16" s="396"/>
      <c r="O16" s="396"/>
      <c r="P16" s="396"/>
    </row>
    <row r="17" spans="2:16" ht="41.25" customHeight="1">
      <c r="B17" s="395">
        <f t="shared" si="0"/>
      </c>
      <c r="C17" s="396"/>
      <c r="D17" s="396"/>
      <c r="E17" s="396"/>
      <c r="F17" s="396"/>
      <c r="G17" s="396"/>
      <c r="H17" s="396"/>
      <c r="I17" s="396"/>
      <c r="J17" s="396"/>
      <c r="K17" s="396"/>
      <c r="L17" s="396"/>
      <c r="M17" s="396"/>
      <c r="N17" s="396"/>
      <c r="O17" s="396"/>
      <c r="P17" s="396"/>
    </row>
    <row r="18" spans="2:16" ht="41.25" customHeight="1">
      <c r="B18" s="395">
        <f t="shared" si="0"/>
      </c>
      <c r="C18" s="396"/>
      <c r="D18" s="396"/>
      <c r="E18" s="396"/>
      <c r="F18" s="396"/>
      <c r="G18" s="396"/>
      <c r="H18" s="396"/>
      <c r="I18" s="396"/>
      <c r="J18" s="396"/>
      <c r="K18" s="396"/>
      <c r="L18" s="396"/>
      <c r="M18" s="396"/>
      <c r="N18" s="396"/>
      <c r="O18" s="396"/>
      <c r="P18" s="396"/>
    </row>
    <row r="19" spans="2:16" ht="41.25" customHeight="1">
      <c r="B19" s="395">
        <f t="shared" si="0"/>
      </c>
      <c r="C19" s="396"/>
      <c r="D19" s="396"/>
      <c r="E19" s="396"/>
      <c r="F19" s="396"/>
      <c r="G19" s="396"/>
      <c r="H19" s="396"/>
      <c r="I19" s="396"/>
      <c r="J19" s="396"/>
      <c r="K19" s="396"/>
      <c r="L19" s="396"/>
      <c r="M19" s="396"/>
      <c r="N19" s="396"/>
      <c r="O19" s="396"/>
      <c r="P19" s="396"/>
    </row>
    <row r="20" spans="2:16" ht="41.25" customHeight="1">
      <c r="B20" s="395">
        <f t="shared" si="0"/>
      </c>
      <c r="C20" s="396"/>
      <c r="D20" s="396"/>
      <c r="E20" s="396"/>
      <c r="F20" s="396"/>
      <c r="G20" s="396"/>
      <c r="H20" s="396"/>
      <c r="I20" s="396"/>
      <c r="J20" s="396"/>
      <c r="K20" s="396"/>
      <c r="L20" s="396"/>
      <c r="M20" s="396"/>
      <c r="N20" s="396"/>
      <c r="O20" s="396"/>
      <c r="P20" s="396"/>
    </row>
    <row r="21" spans="2:16" ht="41.25" customHeight="1">
      <c r="B21" s="395">
        <f t="shared" si="0"/>
      </c>
      <c r="C21" s="396"/>
      <c r="D21" s="396"/>
      <c r="E21" s="396"/>
      <c r="F21" s="396"/>
      <c r="G21" s="396"/>
      <c r="H21" s="396"/>
      <c r="I21" s="396"/>
      <c r="J21" s="396"/>
      <c r="K21" s="396"/>
      <c r="L21" s="396"/>
      <c r="M21" s="396"/>
      <c r="N21" s="396"/>
      <c r="O21" s="396"/>
      <c r="P21" s="396"/>
    </row>
    <row r="22" spans="2:16" ht="41.25" customHeight="1">
      <c r="B22" s="395">
        <f t="shared" si="0"/>
      </c>
      <c r="C22" s="396"/>
      <c r="D22" s="396"/>
      <c r="E22" s="396"/>
      <c r="F22" s="396"/>
      <c r="G22" s="396"/>
      <c r="H22" s="396"/>
      <c r="I22" s="396"/>
      <c r="J22" s="396"/>
      <c r="K22" s="396"/>
      <c r="L22" s="396"/>
      <c r="M22" s="396"/>
      <c r="N22" s="396"/>
      <c r="O22" s="396"/>
      <c r="P22" s="396"/>
    </row>
    <row r="23" spans="2:16" ht="41.25" customHeight="1">
      <c r="B23" s="395">
        <f t="shared" si="0"/>
      </c>
      <c r="C23" s="396"/>
      <c r="D23" s="396"/>
      <c r="E23" s="396"/>
      <c r="F23" s="396"/>
      <c r="G23" s="396"/>
      <c r="H23" s="396"/>
      <c r="I23" s="396"/>
      <c r="J23" s="396"/>
      <c r="K23" s="396"/>
      <c r="L23" s="396"/>
      <c r="M23" s="396"/>
      <c r="N23" s="396"/>
      <c r="O23" s="396"/>
      <c r="P23" s="396"/>
    </row>
    <row r="24" spans="2:16" ht="41.25" customHeight="1">
      <c r="B24" s="395">
        <f t="shared" si="0"/>
      </c>
      <c r="C24" s="396"/>
      <c r="D24" s="396"/>
      <c r="E24" s="396"/>
      <c r="F24" s="396"/>
      <c r="G24" s="396"/>
      <c r="H24" s="396"/>
      <c r="I24" s="396"/>
      <c r="J24" s="396"/>
      <c r="K24" s="396"/>
      <c r="L24" s="396"/>
      <c r="M24" s="396"/>
      <c r="N24" s="396"/>
      <c r="O24" s="396"/>
      <c r="P24" s="396"/>
    </row>
    <row r="25" spans="2:16" ht="41.25" customHeight="1">
      <c r="B25" s="395">
        <f t="shared" si="0"/>
      </c>
      <c r="C25" s="396"/>
      <c r="D25" s="396"/>
      <c r="E25" s="396"/>
      <c r="F25" s="396"/>
      <c r="G25" s="396"/>
      <c r="H25" s="396"/>
      <c r="I25" s="396"/>
      <c r="J25" s="396"/>
      <c r="K25" s="396"/>
      <c r="L25" s="396"/>
      <c r="M25" s="396"/>
      <c r="N25" s="396"/>
      <c r="O25" s="396"/>
      <c r="P25" s="396"/>
    </row>
    <row r="26" spans="2:16" ht="41.25" customHeight="1">
      <c r="B26" s="395">
        <f t="shared" si="0"/>
      </c>
      <c r="C26" s="396"/>
      <c r="D26" s="396"/>
      <c r="E26" s="396"/>
      <c r="F26" s="396"/>
      <c r="G26" s="396"/>
      <c r="H26" s="396"/>
      <c r="I26" s="396"/>
      <c r="J26" s="396"/>
      <c r="K26" s="396"/>
      <c r="L26" s="396"/>
      <c r="M26" s="396"/>
      <c r="N26" s="396"/>
      <c r="O26" s="396"/>
      <c r="P26" s="396"/>
    </row>
    <row r="27" spans="2:16" ht="41.25" customHeight="1">
      <c r="B27" s="395">
        <f t="shared" si="0"/>
      </c>
      <c r="C27" s="396"/>
      <c r="D27" s="396"/>
      <c r="E27" s="396"/>
      <c r="F27" s="396"/>
      <c r="G27" s="396"/>
      <c r="H27" s="396"/>
      <c r="I27" s="396"/>
      <c r="J27" s="396"/>
      <c r="K27" s="396"/>
      <c r="L27" s="396"/>
      <c r="M27" s="396"/>
      <c r="N27" s="396"/>
      <c r="O27" s="396"/>
      <c r="P27" s="396"/>
    </row>
    <row r="28" spans="2:16" ht="41.25" customHeight="1">
      <c r="B28" s="395">
        <f t="shared" si="0"/>
      </c>
      <c r="C28" s="396"/>
      <c r="D28" s="396"/>
      <c r="E28" s="396"/>
      <c r="F28" s="396"/>
      <c r="G28" s="396"/>
      <c r="H28" s="396"/>
      <c r="I28" s="396"/>
      <c r="J28" s="396"/>
      <c r="K28" s="396"/>
      <c r="L28" s="396"/>
      <c r="M28" s="396"/>
      <c r="N28" s="396"/>
      <c r="O28" s="396"/>
      <c r="P28" s="396"/>
    </row>
    <row r="29" spans="2:16" ht="41.25" customHeight="1">
      <c r="B29" s="395">
        <f t="shared" si="0"/>
      </c>
      <c r="C29" s="396"/>
      <c r="D29" s="396"/>
      <c r="E29" s="396"/>
      <c r="F29" s="396"/>
      <c r="G29" s="396"/>
      <c r="H29" s="396"/>
      <c r="I29" s="396"/>
      <c r="J29" s="396"/>
      <c r="K29" s="396"/>
      <c r="L29" s="396"/>
      <c r="M29" s="396"/>
      <c r="N29" s="396"/>
      <c r="O29" s="396"/>
      <c r="P29" s="396"/>
    </row>
    <row r="30" spans="2:16" ht="41.25" customHeight="1">
      <c r="B30" s="395">
        <f t="shared" si="0"/>
      </c>
      <c r="C30" s="396"/>
      <c r="D30" s="396"/>
      <c r="E30" s="396"/>
      <c r="F30" s="396"/>
      <c r="G30" s="396"/>
      <c r="H30" s="396"/>
      <c r="I30" s="396"/>
      <c r="J30" s="396"/>
      <c r="K30" s="396"/>
      <c r="L30" s="396"/>
      <c r="M30" s="396"/>
      <c r="N30" s="396"/>
      <c r="O30" s="396"/>
      <c r="P30" s="396"/>
    </row>
    <row r="31" spans="2:16" ht="41.25" customHeight="1">
      <c r="B31" s="395">
        <f t="shared" si="0"/>
      </c>
      <c r="C31" s="396"/>
      <c r="D31" s="396"/>
      <c r="E31" s="396"/>
      <c r="F31" s="396"/>
      <c r="G31" s="396"/>
      <c r="H31" s="396"/>
      <c r="I31" s="396"/>
      <c r="J31" s="396"/>
      <c r="K31" s="396"/>
      <c r="L31" s="396"/>
      <c r="M31" s="396"/>
      <c r="N31" s="396"/>
      <c r="O31" s="396"/>
      <c r="P31" s="396"/>
    </row>
    <row r="32" spans="2:16" ht="41.25" customHeight="1">
      <c r="B32" s="395">
        <f t="shared" si="0"/>
      </c>
      <c r="C32" s="396"/>
      <c r="D32" s="396"/>
      <c r="E32" s="396"/>
      <c r="F32" s="396"/>
      <c r="G32" s="396"/>
      <c r="H32" s="396"/>
      <c r="I32" s="396"/>
      <c r="J32" s="396"/>
      <c r="K32" s="396"/>
      <c r="L32" s="396"/>
      <c r="M32" s="396"/>
      <c r="N32" s="396"/>
      <c r="O32" s="396"/>
      <c r="P32" s="396"/>
    </row>
    <row r="33" spans="2:16" ht="41.25" customHeight="1">
      <c r="B33" s="395">
        <f t="shared" si="0"/>
      </c>
      <c r="C33" s="396"/>
      <c r="D33" s="396"/>
      <c r="E33" s="396"/>
      <c r="F33" s="396"/>
      <c r="G33" s="396"/>
      <c r="H33" s="396"/>
      <c r="I33" s="396"/>
      <c r="J33" s="396"/>
      <c r="K33" s="396"/>
      <c r="L33" s="396"/>
      <c r="M33" s="396"/>
      <c r="N33" s="396"/>
      <c r="O33" s="396"/>
      <c r="P33" s="396"/>
    </row>
    <row r="34" spans="2:16" ht="41.25" customHeight="1">
      <c r="B34" s="395">
        <f t="shared" si="0"/>
      </c>
      <c r="C34" s="396"/>
      <c r="D34" s="396"/>
      <c r="E34" s="396"/>
      <c r="F34" s="396"/>
      <c r="G34" s="396"/>
      <c r="H34" s="396"/>
      <c r="I34" s="396"/>
      <c r="J34" s="396"/>
      <c r="K34" s="396"/>
      <c r="L34" s="396"/>
      <c r="M34" s="396"/>
      <c r="N34" s="396"/>
      <c r="O34" s="396"/>
      <c r="P34" s="396"/>
    </row>
    <row r="35" spans="2:16" ht="41.25" customHeight="1">
      <c r="B35" s="395">
        <f t="shared" si="0"/>
      </c>
      <c r="C35" s="396"/>
      <c r="D35" s="396"/>
      <c r="E35" s="396"/>
      <c r="F35" s="396"/>
      <c r="G35" s="396"/>
      <c r="H35" s="396"/>
      <c r="I35" s="396"/>
      <c r="J35" s="396"/>
      <c r="K35" s="396"/>
      <c r="L35" s="396"/>
      <c r="M35" s="396"/>
      <c r="N35" s="396"/>
      <c r="O35" s="397"/>
      <c r="P35" s="396"/>
    </row>
    <row r="36" spans="11:15" ht="19.5" customHeight="1">
      <c r="K36" s="398">
        <f>SUM(K7:K35)</f>
        <v>0</v>
      </c>
      <c r="M36" s="398">
        <f>SUM(M7:M35)</f>
        <v>0</v>
      </c>
      <c r="O36" s="398">
        <f>SUM(O7:O35)</f>
        <v>0</v>
      </c>
    </row>
    <row r="38" ht="15">
      <c r="B38" s="392"/>
    </row>
  </sheetData>
  <sheetProtection password="EEC3" sheet="1" objects="1" scenarios="1"/>
  <mergeCells count="6">
    <mergeCell ref="C5:E5"/>
    <mergeCell ref="F5:G5"/>
    <mergeCell ref="H5:K5"/>
    <mergeCell ref="L5:M5"/>
    <mergeCell ref="N5:O5"/>
    <mergeCell ref="P5:P6"/>
  </mergeCells>
  <dataValidations count="1">
    <dataValidation allowBlank="1" showInputMessage="1" showErrorMessage="1" sqref="P7:P65536 P1:P5 Q1:IV65536 M1:M4 D1:E4 G1:K4 D6:E35 F1:F35 A1:C35 A36:F65536 M6:M65536 N1:O65536 L1:L65536 G6:K65536"/>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38" r:id="rId1"/>
</worksheet>
</file>

<file path=xl/worksheets/sheet15.xml><?xml version="1.0" encoding="utf-8"?>
<worksheet xmlns="http://schemas.openxmlformats.org/spreadsheetml/2006/main" xmlns:r="http://schemas.openxmlformats.org/officeDocument/2006/relationships">
  <sheetPr>
    <pageSetUpPr fitToPage="1"/>
  </sheetPr>
  <dimension ref="A1:O32"/>
  <sheetViews>
    <sheetView showGridLines="0" view="pageBreakPreview" zoomScale="75" zoomScaleNormal="75" zoomScaleSheetLayoutView="75" workbookViewId="0" topLeftCell="A1">
      <selection activeCell="D6" sqref="D6"/>
    </sheetView>
  </sheetViews>
  <sheetFormatPr defaultColWidth="9.7109375" defaultRowHeight="12.75"/>
  <cols>
    <col min="1" max="1" width="10.421875" style="7" bestFit="1" customWidth="1"/>
    <col min="2" max="2" width="35.00390625" style="7" customWidth="1"/>
    <col min="3" max="11" width="15.7109375" style="7" customWidth="1"/>
    <col min="12" max="12" width="23.28125" style="7" customWidth="1"/>
    <col min="13" max="13" width="25.421875" style="7" customWidth="1"/>
    <col min="14" max="14" width="28.57421875" style="7" customWidth="1"/>
    <col min="15" max="15" width="52.140625" style="7" customWidth="1"/>
    <col min="16" max="16384" width="9.7109375" style="7" customWidth="1"/>
  </cols>
  <sheetData>
    <row r="1" spans="1:15" ht="15">
      <c r="A1" s="105" t="s">
        <v>336</v>
      </c>
      <c r="B1" s="6"/>
      <c r="C1" s="6"/>
      <c r="D1" s="6"/>
      <c r="E1" s="6"/>
      <c r="F1" s="6"/>
      <c r="G1" s="6"/>
      <c r="H1" s="6"/>
      <c r="I1" s="6"/>
      <c r="J1" s="6"/>
      <c r="K1" s="6"/>
      <c r="L1" s="6"/>
      <c r="M1" s="6"/>
      <c r="N1" s="6"/>
      <c r="O1" s="6"/>
    </row>
    <row r="2" spans="1:15" ht="27.75" customHeight="1">
      <c r="A2" s="105"/>
      <c r="B2" s="6"/>
      <c r="C2" s="6"/>
      <c r="D2" s="6"/>
      <c r="E2" s="6"/>
      <c r="F2" s="6"/>
      <c r="G2" s="6"/>
      <c r="H2" s="6"/>
      <c r="I2" s="6"/>
      <c r="J2" s="6"/>
      <c r="K2" s="6"/>
      <c r="L2" s="33" t="s">
        <v>442</v>
      </c>
      <c r="M2" s="6"/>
      <c r="N2" s="6"/>
      <c r="O2" s="6"/>
    </row>
    <row r="3" spans="1:15" ht="15">
      <c r="A3" s="106"/>
      <c r="B3" s="107" t="s">
        <v>443</v>
      </c>
      <c r="C3" s="108"/>
      <c r="D3" s="108"/>
      <c r="E3" s="108"/>
      <c r="F3" s="108"/>
      <c r="G3" s="108"/>
      <c r="H3" s="108"/>
      <c r="I3" s="108"/>
      <c r="J3" s="108"/>
      <c r="K3" s="108"/>
      <c r="L3" s="109" t="s">
        <v>8</v>
      </c>
      <c r="M3" s="6"/>
      <c r="N3" s="6"/>
      <c r="O3" s="6"/>
    </row>
    <row r="4" spans="1:15" ht="15">
      <c r="A4" s="106"/>
      <c r="B4" s="110"/>
      <c r="C4" s="111"/>
      <c r="D4" s="111"/>
      <c r="E4" s="111"/>
      <c r="F4" s="111"/>
      <c r="G4" s="111"/>
      <c r="H4" s="111"/>
      <c r="I4" s="111"/>
      <c r="J4" s="111"/>
      <c r="K4" s="111"/>
      <c r="L4" s="111"/>
      <c r="M4" s="111"/>
      <c r="N4" s="111"/>
      <c r="O4" s="111"/>
    </row>
    <row r="5" spans="2:12" ht="19.5">
      <c r="B5" s="476" t="s">
        <v>444</v>
      </c>
      <c r="C5" s="476"/>
      <c r="D5" s="476"/>
      <c r="E5" s="476"/>
      <c r="F5" s="476"/>
      <c r="G5" s="476"/>
      <c r="H5" s="476"/>
      <c r="I5" s="476"/>
      <c r="J5" s="476"/>
      <c r="K5" s="476"/>
      <c r="L5" s="476"/>
    </row>
    <row r="6" spans="2:12" ht="20.25" thickBot="1">
      <c r="B6" s="112"/>
      <c r="C6" s="112"/>
      <c r="D6" s="112"/>
      <c r="E6" s="112"/>
      <c r="F6" s="112"/>
      <c r="G6" s="112"/>
      <c r="H6" s="112"/>
      <c r="I6" s="112"/>
      <c r="J6" s="112"/>
      <c r="K6" s="112"/>
      <c r="L6" s="112"/>
    </row>
    <row r="7" spans="2:12" s="19" customFormat="1" ht="21.75" customHeight="1">
      <c r="B7" s="477" t="s">
        <v>342</v>
      </c>
      <c r="C7" s="479" t="s">
        <v>343</v>
      </c>
      <c r="D7" s="479"/>
      <c r="E7" s="479"/>
      <c r="F7" s="479"/>
      <c r="G7" s="479"/>
      <c r="H7" s="479"/>
      <c r="I7" s="479"/>
      <c r="J7" s="479" t="s">
        <v>344</v>
      </c>
      <c r="K7" s="479" t="s">
        <v>345</v>
      </c>
      <c r="L7" s="481" t="s">
        <v>346</v>
      </c>
    </row>
    <row r="8" spans="2:12" s="19" customFormat="1" ht="35.25" customHeight="1">
      <c r="B8" s="478"/>
      <c r="C8" s="113" t="s">
        <v>347</v>
      </c>
      <c r="D8" s="113" t="s">
        <v>348</v>
      </c>
      <c r="E8" s="113" t="s">
        <v>349</v>
      </c>
      <c r="F8" s="113" t="s">
        <v>350</v>
      </c>
      <c r="G8" s="113" t="s">
        <v>351</v>
      </c>
      <c r="H8" s="113" t="s">
        <v>352</v>
      </c>
      <c r="I8" s="113" t="s">
        <v>353</v>
      </c>
      <c r="J8" s="480"/>
      <c r="K8" s="480"/>
      <c r="L8" s="482"/>
    </row>
    <row r="9" spans="2:12" ht="17.25" customHeight="1">
      <c r="B9" s="114"/>
      <c r="C9" s="115"/>
      <c r="D9" s="115"/>
      <c r="E9" s="115"/>
      <c r="F9" s="115"/>
      <c r="G9" s="115"/>
      <c r="H9" s="115"/>
      <c r="I9" s="116">
        <f aca="true" t="shared" si="0" ref="I9:I31">SUM(C9:H9)</f>
        <v>0</v>
      </c>
      <c r="J9" s="115"/>
      <c r="K9" s="115"/>
      <c r="L9" s="117"/>
    </row>
    <row r="10" spans="2:12" ht="17.25" customHeight="1">
      <c r="B10" s="114"/>
      <c r="C10" s="115"/>
      <c r="D10" s="115"/>
      <c r="E10" s="115"/>
      <c r="F10" s="115"/>
      <c r="G10" s="115"/>
      <c r="H10" s="115"/>
      <c r="I10" s="116">
        <f t="shared" si="0"/>
        <v>0</v>
      </c>
      <c r="J10" s="115"/>
      <c r="K10" s="115"/>
      <c r="L10" s="117"/>
    </row>
    <row r="11" spans="2:12" ht="17.25" customHeight="1">
      <c r="B11" s="114"/>
      <c r="C11" s="115"/>
      <c r="D11" s="115"/>
      <c r="E11" s="115"/>
      <c r="F11" s="115"/>
      <c r="G11" s="115"/>
      <c r="H11" s="115"/>
      <c r="I11" s="116">
        <f t="shared" si="0"/>
        <v>0</v>
      </c>
      <c r="J11" s="115"/>
      <c r="K11" s="115"/>
      <c r="L11" s="117"/>
    </row>
    <row r="12" spans="2:12" ht="17.25" customHeight="1">
      <c r="B12" s="114"/>
      <c r="C12" s="115"/>
      <c r="D12" s="115"/>
      <c r="E12" s="115"/>
      <c r="F12" s="115"/>
      <c r="G12" s="115"/>
      <c r="H12" s="115"/>
      <c r="I12" s="116">
        <f t="shared" si="0"/>
        <v>0</v>
      </c>
      <c r="J12" s="115"/>
      <c r="K12" s="115"/>
      <c r="L12" s="117"/>
    </row>
    <row r="13" spans="2:12" ht="17.25" customHeight="1">
      <c r="B13" s="114"/>
      <c r="C13" s="115"/>
      <c r="D13" s="115"/>
      <c r="E13" s="115"/>
      <c r="F13" s="115"/>
      <c r="G13" s="115"/>
      <c r="H13" s="115"/>
      <c r="I13" s="116">
        <f t="shared" si="0"/>
        <v>0</v>
      </c>
      <c r="J13" s="115"/>
      <c r="K13" s="115"/>
      <c r="L13" s="117"/>
    </row>
    <row r="14" spans="2:12" ht="17.25" customHeight="1">
      <c r="B14" s="114"/>
      <c r="C14" s="115"/>
      <c r="D14" s="115"/>
      <c r="E14" s="115"/>
      <c r="F14" s="115"/>
      <c r="G14" s="115"/>
      <c r="H14" s="115"/>
      <c r="I14" s="116">
        <f t="shared" si="0"/>
        <v>0</v>
      </c>
      <c r="J14" s="115"/>
      <c r="K14" s="115"/>
      <c r="L14" s="117"/>
    </row>
    <row r="15" spans="2:12" ht="17.25" customHeight="1">
      <c r="B15" s="114"/>
      <c r="C15" s="115"/>
      <c r="D15" s="115"/>
      <c r="E15" s="115"/>
      <c r="F15" s="115"/>
      <c r="G15" s="115"/>
      <c r="H15" s="115"/>
      <c r="I15" s="116">
        <f t="shared" si="0"/>
        <v>0</v>
      </c>
      <c r="J15" s="115"/>
      <c r="K15" s="115"/>
      <c r="L15" s="117"/>
    </row>
    <row r="16" spans="2:12" ht="17.25" customHeight="1">
      <c r="B16" s="114"/>
      <c r="C16" s="115"/>
      <c r="D16" s="115"/>
      <c r="E16" s="115"/>
      <c r="F16" s="115"/>
      <c r="G16" s="115"/>
      <c r="H16" s="115"/>
      <c r="I16" s="116">
        <f t="shared" si="0"/>
        <v>0</v>
      </c>
      <c r="J16" s="115"/>
      <c r="K16" s="115"/>
      <c r="L16" s="117"/>
    </row>
    <row r="17" spans="2:12" ht="17.25" customHeight="1">
      <c r="B17" s="114"/>
      <c r="C17" s="115"/>
      <c r="D17" s="115"/>
      <c r="E17" s="115"/>
      <c r="F17" s="115"/>
      <c r="G17" s="115"/>
      <c r="H17" s="115"/>
      <c r="I17" s="116">
        <f t="shared" si="0"/>
        <v>0</v>
      </c>
      <c r="J17" s="115"/>
      <c r="K17" s="115"/>
      <c r="L17" s="117"/>
    </row>
    <row r="18" spans="2:12" ht="17.25" customHeight="1">
      <c r="B18" s="114"/>
      <c r="C18" s="115"/>
      <c r="D18" s="115"/>
      <c r="E18" s="115"/>
      <c r="F18" s="115"/>
      <c r="G18" s="115"/>
      <c r="H18" s="115"/>
      <c r="I18" s="116">
        <f t="shared" si="0"/>
        <v>0</v>
      </c>
      <c r="J18" s="115"/>
      <c r="K18" s="115"/>
      <c r="L18" s="117"/>
    </row>
    <row r="19" spans="2:12" ht="17.25" customHeight="1">
      <c r="B19" s="114"/>
      <c r="C19" s="115"/>
      <c r="D19" s="115"/>
      <c r="E19" s="115"/>
      <c r="F19" s="115"/>
      <c r="G19" s="115"/>
      <c r="H19" s="115"/>
      <c r="I19" s="116">
        <f t="shared" si="0"/>
        <v>0</v>
      </c>
      <c r="J19" s="115"/>
      <c r="K19" s="115"/>
      <c r="L19" s="117"/>
    </row>
    <row r="20" spans="2:12" ht="17.25" customHeight="1">
      <c r="B20" s="114"/>
      <c r="C20" s="115"/>
      <c r="D20" s="115"/>
      <c r="E20" s="115"/>
      <c r="F20" s="115"/>
      <c r="G20" s="115"/>
      <c r="H20" s="115"/>
      <c r="I20" s="116">
        <f t="shared" si="0"/>
        <v>0</v>
      </c>
      <c r="J20" s="115"/>
      <c r="K20" s="115"/>
      <c r="L20" s="117"/>
    </row>
    <row r="21" spans="2:12" ht="17.25" customHeight="1">
      <c r="B21" s="114"/>
      <c r="C21" s="115"/>
      <c r="D21" s="115"/>
      <c r="E21" s="115"/>
      <c r="F21" s="115"/>
      <c r="G21" s="115"/>
      <c r="H21" s="115"/>
      <c r="I21" s="116">
        <f t="shared" si="0"/>
        <v>0</v>
      </c>
      <c r="J21" s="115"/>
      <c r="K21" s="115"/>
      <c r="L21" s="117"/>
    </row>
    <row r="22" spans="2:12" ht="17.25" customHeight="1">
      <c r="B22" s="114"/>
      <c r="C22" s="115"/>
      <c r="D22" s="115"/>
      <c r="E22" s="115"/>
      <c r="F22" s="115"/>
      <c r="G22" s="115"/>
      <c r="H22" s="115"/>
      <c r="I22" s="116">
        <f t="shared" si="0"/>
        <v>0</v>
      </c>
      <c r="J22" s="115"/>
      <c r="K22" s="115"/>
      <c r="L22" s="117"/>
    </row>
    <row r="23" spans="2:12" ht="17.25" customHeight="1">
      <c r="B23" s="114"/>
      <c r="C23" s="115"/>
      <c r="D23" s="115"/>
      <c r="E23" s="115"/>
      <c r="F23" s="115"/>
      <c r="G23" s="115"/>
      <c r="H23" s="115"/>
      <c r="I23" s="116">
        <f t="shared" si="0"/>
        <v>0</v>
      </c>
      <c r="J23" s="115"/>
      <c r="K23" s="115"/>
      <c r="L23" s="117"/>
    </row>
    <row r="24" spans="2:12" ht="17.25" customHeight="1">
      <c r="B24" s="114"/>
      <c r="C24" s="115"/>
      <c r="D24" s="115"/>
      <c r="E24" s="115"/>
      <c r="F24" s="115"/>
      <c r="G24" s="115"/>
      <c r="H24" s="115"/>
      <c r="I24" s="116">
        <f t="shared" si="0"/>
        <v>0</v>
      </c>
      <c r="J24" s="115"/>
      <c r="K24" s="115"/>
      <c r="L24" s="117"/>
    </row>
    <row r="25" spans="2:12" ht="17.25" customHeight="1">
      <c r="B25" s="114"/>
      <c r="C25" s="115"/>
      <c r="D25" s="115"/>
      <c r="E25" s="115"/>
      <c r="F25" s="115"/>
      <c r="G25" s="115"/>
      <c r="H25" s="115"/>
      <c r="I25" s="116">
        <f t="shared" si="0"/>
        <v>0</v>
      </c>
      <c r="J25" s="115"/>
      <c r="K25" s="115"/>
      <c r="L25" s="117"/>
    </row>
    <row r="26" spans="2:12" ht="17.25" customHeight="1">
      <c r="B26" s="114"/>
      <c r="C26" s="115"/>
      <c r="D26" s="115"/>
      <c r="E26" s="115"/>
      <c r="F26" s="115"/>
      <c r="G26" s="115"/>
      <c r="H26" s="115"/>
      <c r="I26" s="116">
        <f t="shared" si="0"/>
        <v>0</v>
      </c>
      <c r="J26" s="115"/>
      <c r="K26" s="115"/>
      <c r="L26" s="117"/>
    </row>
    <row r="27" spans="2:12" ht="17.25" customHeight="1">
      <c r="B27" s="114"/>
      <c r="C27" s="115"/>
      <c r="D27" s="115"/>
      <c r="E27" s="115"/>
      <c r="F27" s="115"/>
      <c r="G27" s="115"/>
      <c r="H27" s="115"/>
      <c r="I27" s="116">
        <f t="shared" si="0"/>
        <v>0</v>
      </c>
      <c r="J27" s="115"/>
      <c r="K27" s="115"/>
      <c r="L27" s="117"/>
    </row>
    <row r="28" spans="2:12" ht="17.25" customHeight="1">
      <c r="B28" s="114"/>
      <c r="C28" s="115"/>
      <c r="D28" s="115"/>
      <c r="E28" s="115"/>
      <c r="F28" s="115"/>
      <c r="G28" s="115"/>
      <c r="H28" s="115"/>
      <c r="I28" s="116">
        <f t="shared" si="0"/>
        <v>0</v>
      </c>
      <c r="J28" s="115"/>
      <c r="K28" s="115"/>
      <c r="L28" s="117"/>
    </row>
    <row r="29" spans="2:12" ht="17.25" customHeight="1">
      <c r="B29" s="114"/>
      <c r="C29" s="115"/>
      <c r="D29" s="115"/>
      <c r="E29" s="115"/>
      <c r="F29" s="115"/>
      <c r="G29" s="115"/>
      <c r="H29" s="115"/>
      <c r="I29" s="116">
        <f t="shared" si="0"/>
        <v>0</v>
      </c>
      <c r="J29" s="115"/>
      <c r="K29" s="115"/>
      <c r="L29" s="117"/>
    </row>
    <row r="30" spans="2:12" ht="17.25" customHeight="1">
      <c r="B30" s="114"/>
      <c r="C30" s="115"/>
      <c r="D30" s="115"/>
      <c r="E30" s="115"/>
      <c r="F30" s="115"/>
      <c r="G30" s="115"/>
      <c r="H30" s="115"/>
      <c r="I30" s="116">
        <f t="shared" si="0"/>
        <v>0</v>
      </c>
      <c r="J30" s="115"/>
      <c r="K30" s="115"/>
      <c r="L30" s="117"/>
    </row>
    <row r="31" spans="2:12" ht="17.25" customHeight="1">
      <c r="B31" s="114"/>
      <c r="C31" s="115"/>
      <c r="D31" s="115"/>
      <c r="E31" s="115"/>
      <c r="F31" s="115"/>
      <c r="G31" s="115"/>
      <c r="H31" s="115"/>
      <c r="I31" s="116">
        <f t="shared" si="0"/>
        <v>0</v>
      </c>
      <c r="J31" s="115"/>
      <c r="K31" s="115"/>
      <c r="L31" s="117"/>
    </row>
    <row r="32" spans="2:12" ht="17.25" customHeight="1" thickBot="1">
      <c r="B32" s="118" t="s">
        <v>338</v>
      </c>
      <c r="C32" s="119">
        <f aca="true" t="shared" si="1" ref="C32:L32">SUM(C9:C31)</f>
        <v>0</v>
      </c>
      <c r="D32" s="119">
        <f t="shared" si="1"/>
        <v>0</v>
      </c>
      <c r="E32" s="119">
        <f t="shared" si="1"/>
        <v>0</v>
      </c>
      <c r="F32" s="119">
        <f t="shared" si="1"/>
        <v>0</v>
      </c>
      <c r="G32" s="119">
        <f t="shared" si="1"/>
        <v>0</v>
      </c>
      <c r="H32" s="119">
        <f t="shared" si="1"/>
        <v>0</v>
      </c>
      <c r="I32" s="119">
        <f t="shared" si="1"/>
        <v>0</v>
      </c>
      <c r="J32" s="119">
        <f t="shared" si="1"/>
        <v>0</v>
      </c>
      <c r="K32" s="119">
        <f t="shared" si="1"/>
        <v>0</v>
      </c>
      <c r="L32" s="120">
        <f t="shared" si="1"/>
        <v>0</v>
      </c>
    </row>
  </sheetData>
  <sheetProtection password="EEC3" sheet="1" objects="1" scenarios="1"/>
  <mergeCells count="6">
    <mergeCell ref="B5:L5"/>
    <mergeCell ref="B7:B8"/>
    <mergeCell ref="C7:I7"/>
    <mergeCell ref="J7:J8"/>
    <mergeCell ref="K7:K8"/>
    <mergeCell ref="L7:L8"/>
  </mergeCells>
  <dataValidations count="1">
    <dataValidation allowBlank="1" showInputMessage="1" showErrorMessage="1" sqref="A1:A2 B5:B32 C7:C32 D8:I31 D32:L32 J7:L31"/>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O33"/>
  <sheetViews>
    <sheetView showGridLines="0" view="pageBreakPreview" zoomScale="75" zoomScaleNormal="75" zoomScaleSheetLayoutView="75" workbookViewId="0" topLeftCell="A1">
      <selection activeCell="D6" sqref="D6"/>
    </sheetView>
  </sheetViews>
  <sheetFormatPr defaultColWidth="9.7109375" defaultRowHeight="12.75"/>
  <cols>
    <col min="1" max="1" width="10.421875" style="7" bestFit="1" customWidth="1"/>
    <col min="2" max="2" width="35.00390625" style="7" customWidth="1"/>
    <col min="3" max="11" width="15.7109375" style="7" customWidth="1"/>
    <col min="12" max="12" width="23.28125" style="7" customWidth="1"/>
    <col min="13" max="13" width="25.421875" style="7" customWidth="1"/>
    <col min="14" max="14" width="28.57421875" style="7" customWidth="1"/>
    <col min="15" max="15" width="52.140625" style="7" customWidth="1"/>
    <col min="16" max="16384" width="9.7109375" style="7" customWidth="1"/>
  </cols>
  <sheetData>
    <row r="1" spans="1:15" ht="15">
      <c r="A1" s="105" t="s">
        <v>336</v>
      </c>
      <c r="B1" s="6"/>
      <c r="C1" s="6"/>
      <c r="D1" s="6"/>
      <c r="E1" s="6"/>
      <c r="F1" s="6"/>
      <c r="G1" s="6"/>
      <c r="H1" s="6"/>
      <c r="I1" s="6"/>
      <c r="J1" s="6"/>
      <c r="K1" s="6"/>
      <c r="L1" s="6"/>
      <c r="M1" s="6"/>
      <c r="N1" s="6"/>
      <c r="O1" s="6"/>
    </row>
    <row r="2" spans="1:15" ht="32.25" customHeight="1">
      <c r="A2" s="105"/>
      <c r="B2" s="6"/>
      <c r="C2" s="6"/>
      <c r="D2" s="6"/>
      <c r="E2" s="6"/>
      <c r="F2" s="6"/>
      <c r="G2" s="6"/>
      <c r="H2" s="6"/>
      <c r="I2" s="6"/>
      <c r="J2" s="6"/>
      <c r="K2" s="6"/>
      <c r="L2" s="33" t="s">
        <v>445</v>
      </c>
      <c r="M2" s="6"/>
      <c r="N2" s="6"/>
      <c r="O2" s="6"/>
    </row>
    <row r="3" spans="1:15" ht="15">
      <c r="A3" s="106"/>
      <c r="B3" s="107" t="s">
        <v>448</v>
      </c>
      <c r="C3" s="108"/>
      <c r="D3" s="108"/>
      <c r="E3" s="108"/>
      <c r="F3" s="108"/>
      <c r="G3" s="108"/>
      <c r="H3" s="108"/>
      <c r="I3" s="108"/>
      <c r="J3" s="108"/>
      <c r="K3" s="108"/>
      <c r="L3" s="109" t="s">
        <v>8</v>
      </c>
      <c r="M3" s="108"/>
      <c r="N3" s="108"/>
      <c r="O3" s="108"/>
    </row>
    <row r="4" spans="1:15" ht="15">
      <c r="A4" s="106"/>
      <c r="B4" s="110"/>
      <c r="C4" s="111"/>
      <c r="D4" s="111"/>
      <c r="E4" s="111"/>
      <c r="F4" s="111"/>
      <c r="G4" s="111"/>
      <c r="H4" s="111"/>
      <c r="I4" s="111"/>
      <c r="J4" s="111"/>
      <c r="K4" s="111"/>
      <c r="L4" s="111"/>
      <c r="M4" s="111"/>
      <c r="N4" s="111"/>
      <c r="O4" s="111"/>
    </row>
    <row r="5" spans="2:12" ht="19.5">
      <c r="B5" s="476" t="s">
        <v>449</v>
      </c>
      <c r="C5" s="476"/>
      <c r="D5" s="476"/>
      <c r="E5" s="476"/>
      <c r="F5" s="476"/>
      <c r="G5" s="476"/>
      <c r="H5" s="476"/>
      <c r="I5" s="476"/>
      <c r="J5" s="476"/>
      <c r="K5" s="476"/>
      <c r="L5" s="476"/>
    </row>
    <row r="6" spans="2:12" ht="20.25" thickBot="1">
      <c r="B6" s="112"/>
      <c r="C6" s="112"/>
      <c r="D6" s="112"/>
      <c r="E6" s="112"/>
      <c r="F6" s="112"/>
      <c r="G6" s="112"/>
      <c r="H6" s="112"/>
      <c r="I6" s="112"/>
      <c r="J6" s="112"/>
      <c r="K6" s="112"/>
      <c r="L6" s="112"/>
    </row>
    <row r="7" spans="2:12" s="19" customFormat="1" ht="21.75" customHeight="1">
      <c r="B7" s="477" t="s">
        <v>342</v>
      </c>
      <c r="C7" s="479" t="s">
        <v>343</v>
      </c>
      <c r="D7" s="479"/>
      <c r="E7" s="479"/>
      <c r="F7" s="479"/>
      <c r="G7" s="479"/>
      <c r="H7" s="479"/>
      <c r="I7" s="479"/>
      <c r="J7" s="479" t="s">
        <v>344</v>
      </c>
      <c r="K7" s="479" t="s">
        <v>345</v>
      </c>
      <c r="L7" s="481" t="s">
        <v>221</v>
      </c>
    </row>
    <row r="8" spans="2:12" s="19" customFormat="1" ht="34.5" customHeight="1">
      <c r="B8" s="478"/>
      <c r="C8" s="387" t="s">
        <v>347</v>
      </c>
      <c r="D8" s="387" t="s">
        <v>348</v>
      </c>
      <c r="E8" s="387" t="s">
        <v>349</v>
      </c>
      <c r="F8" s="387" t="s">
        <v>350</v>
      </c>
      <c r="G8" s="387" t="s">
        <v>351</v>
      </c>
      <c r="H8" s="387" t="s">
        <v>352</v>
      </c>
      <c r="I8" s="387" t="s">
        <v>353</v>
      </c>
      <c r="J8" s="480"/>
      <c r="K8" s="480"/>
      <c r="L8" s="482"/>
    </row>
    <row r="9" spans="2:12" ht="17.25" customHeight="1">
      <c r="B9" s="114"/>
      <c r="C9" s="115"/>
      <c r="D9" s="115"/>
      <c r="E9" s="115"/>
      <c r="F9" s="115"/>
      <c r="G9" s="115"/>
      <c r="H9" s="115"/>
      <c r="I9" s="116">
        <f aca="true" t="shared" si="0" ref="I9:I31">SUM(C9:H9)</f>
        <v>0</v>
      </c>
      <c r="J9" s="115"/>
      <c r="K9" s="115"/>
      <c r="L9" s="117"/>
    </row>
    <row r="10" spans="2:12" ht="17.25" customHeight="1">
      <c r="B10" s="114"/>
      <c r="C10" s="115"/>
      <c r="D10" s="115"/>
      <c r="E10" s="115"/>
      <c r="F10" s="115"/>
      <c r="G10" s="115"/>
      <c r="H10" s="115"/>
      <c r="I10" s="116">
        <f t="shared" si="0"/>
        <v>0</v>
      </c>
      <c r="J10" s="115"/>
      <c r="K10" s="115"/>
      <c r="L10" s="117"/>
    </row>
    <row r="11" spans="2:12" ht="17.25" customHeight="1">
      <c r="B11" s="114"/>
      <c r="C11" s="115"/>
      <c r="D11" s="115"/>
      <c r="E11" s="115"/>
      <c r="F11" s="115"/>
      <c r="G11" s="115"/>
      <c r="H11" s="115"/>
      <c r="I11" s="116">
        <f t="shared" si="0"/>
        <v>0</v>
      </c>
      <c r="J11" s="115"/>
      <c r="K11" s="115"/>
      <c r="L11" s="117"/>
    </row>
    <row r="12" spans="2:12" ht="17.25" customHeight="1">
      <c r="B12" s="114"/>
      <c r="C12" s="115"/>
      <c r="D12" s="115"/>
      <c r="E12" s="115"/>
      <c r="F12" s="115"/>
      <c r="G12" s="115"/>
      <c r="H12" s="115"/>
      <c r="I12" s="116">
        <f t="shared" si="0"/>
        <v>0</v>
      </c>
      <c r="J12" s="115"/>
      <c r="K12" s="115"/>
      <c r="L12" s="117"/>
    </row>
    <row r="13" spans="2:12" ht="17.25" customHeight="1">
      <c r="B13" s="114"/>
      <c r="C13" s="115"/>
      <c r="D13" s="115"/>
      <c r="E13" s="115"/>
      <c r="F13" s="115"/>
      <c r="G13" s="115"/>
      <c r="H13" s="115"/>
      <c r="I13" s="116">
        <f t="shared" si="0"/>
        <v>0</v>
      </c>
      <c r="J13" s="115"/>
      <c r="K13" s="115"/>
      <c r="L13" s="117"/>
    </row>
    <row r="14" spans="2:12" ht="17.25" customHeight="1">
      <c r="B14" s="114"/>
      <c r="C14" s="115"/>
      <c r="D14" s="115"/>
      <c r="E14" s="115"/>
      <c r="F14" s="115"/>
      <c r="G14" s="115"/>
      <c r="H14" s="115"/>
      <c r="I14" s="116">
        <f t="shared" si="0"/>
        <v>0</v>
      </c>
      <c r="J14" s="115"/>
      <c r="K14" s="115"/>
      <c r="L14" s="117"/>
    </row>
    <row r="15" spans="2:12" ht="17.25" customHeight="1">
      <c r="B15" s="114"/>
      <c r="C15" s="115"/>
      <c r="D15" s="115"/>
      <c r="E15" s="115"/>
      <c r="F15" s="115"/>
      <c r="G15" s="115"/>
      <c r="H15" s="115"/>
      <c r="I15" s="116">
        <f t="shared" si="0"/>
        <v>0</v>
      </c>
      <c r="J15" s="115"/>
      <c r="K15" s="115"/>
      <c r="L15" s="117"/>
    </row>
    <row r="16" spans="2:12" ht="17.25" customHeight="1">
      <c r="B16" s="114"/>
      <c r="C16" s="115"/>
      <c r="D16" s="115"/>
      <c r="E16" s="115"/>
      <c r="F16" s="115"/>
      <c r="G16" s="115"/>
      <c r="H16" s="115"/>
      <c r="I16" s="116">
        <f t="shared" si="0"/>
        <v>0</v>
      </c>
      <c r="J16" s="115"/>
      <c r="K16" s="115"/>
      <c r="L16" s="117"/>
    </row>
    <row r="17" spans="2:12" ht="17.25" customHeight="1">
      <c r="B17" s="114"/>
      <c r="C17" s="115"/>
      <c r="D17" s="115"/>
      <c r="E17" s="115"/>
      <c r="F17" s="115"/>
      <c r="G17" s="115"/>
      <c r="H17" s="115"/>
      <c r="I17" s="116">
        <f t="shared" si="0"/>
        <v>0</v>
      </c>
      <c r="J17" s="115"/>
      <c r="K17" s="115"/>
      <c r="L17" s="117"/>
    </row>
    <row r="18" spans="2:12" ht="17.25" customHeight="1">
      <c r="B18" s="114"/>
      <c r="C18" s="115"/>
      <c r="D18" s="115"/>
      <c r="E18" s="115"/>
      <c r="F18" s="115"/>
      <c r="G18" s="115"/>
      <c r="H18" s="115"/>
      <c r="I18" s="116">
        <f t="shared" si="0"/>
        <v>0</v>
      </c>
      <c r="J18" s="115"/>
      <c r="K18" s="115"/>
      <c r="L18" s="117"/>
    </row>
    <row r="19" spans="2:12" ht="17.25" customHeight="1">
      <c r="B19" s="114"/>
      <c r="C19" s="115"/>
      <c r="D19" s="115"/>
      <c r="E19" s="115"/>
      <c r="F19" s="115"/>
      <c r="G19" s="115"/>
      <c r="H19" s="115"/>
      <c r="I19" s="116">
        <f t="shared" si="0"/>
        <v>0</v>
      </c>
      <c r="J19" s="115"/>
      <c r="K19" s="115"/>
      <c r="L19" s="117"/>
    </row>
    <row r="20" spans="2:12" ht="17.25" customHeight="1">
      <c r="B20" s="114"/>
      <c r="C20" s="115"/>
      <c r="D20" s="115"/>
      <c r="E20" s="115"/>
      <c r="F20" s="115"/>
      <c r="G20" s="115"/>
      <c r="H20" s="115"/>
      <c r="I20" s="116">
        <f t="shared" si="0"/>
        <v>0</v>
      </c>
      <c r="J20" s="115"/>
      <c r="K20" s="115"/>
      <c r="L20" s="117"/>
    </row>
    <row r="21" spans="2:12" ht="17.25" customHeight="1">
      <c r="B21" s="114"/>
      <c r="C21" s="115"/>
      <c r="D21" s="115"/>
      <c r="E21" s="115"/>
      <c r="F21" s="115"/>
      <c r="G21" s="115"/>
      <c r="H21" s="115"/>
      <c r="I21" s="116">
        <f t="shared" si="0"/>
        <v>0</v>
      </c>
      <c r="J21" s="115"/>
      <c r="K21" s="115"/>
      <c r="L21" s="117"/>
    </row>
    <row r="22" spans="2:12" ht="17.25" customHeight="1">
      <c r="B22" s="114"/>
      <c r="C22" s="115"/>
      <c r="D22" s="115"/>
      <c r="E22" s="115"/>
      <c r="F22" s="115"/>
      <c r="G22" s="115"/>
      <c r="H22" s="115"/>
      <c r="I22" s="116">
        <f t="shared" si="0"/>
        <v>0</v>
      </c>
      <c r="J22" s="115"/>
      <c r="K22" s="115"/>
      <c r="L22" s="117"/>
    </row>
    <row r="23" spans="2:12" ht="17.25" customHeight="1">
      <c r="B23" s="114"/>
      <c r="C23" s="115"/>
      <c r="D23" s="115"/>
      <c r="E23" s="115"/>
      <c r="F23" s="115"/>
      <c r="G23" s="115"/>
      <c r="H23" s="115"/>
      <c r="I23" s="116">
        <f t="shared" si="0"/>
        <v>0</v>
      </c>
      <c r="J23" s="115"/>
      <c r="K23" s="115"/>
      <c r="L23" s="117"/>
    </row>
    <row r="24" spans="2:12" ht="17.25" customHeight="1">
      <c r="B24" s="114"/>
      <c r="C24" s="115"/>
      <c r="D24" s="115"/>
      <c r="E24" s="115"/>
      <c r="F24" s="115"/>
      <c r="G24" s="115"/>
      <c r="H24" s="115"/>
      <c r="I24" s="116">
        <f t="shared" si="0"/>
        <v>0</v>
      </c>
      <c r="J24" s="115"/>
      <c r="K24" s="115"/>
      <c r="L24" s="117"/>
    </row>
    <row r="25" spans="2:12" ht="17.25" customHeight="1">
      <c r="B25" s="114"/>
      <c r="C25" s="115"/>
      <c r="D25" s="115"/>
      <c r="E25" s="115"/>
      <c r="F25" s="115"/>
      <c r="G25" s="115"/>
      <c r="H25" s="115"/>
      <c r="I25" s="116">
        <f t="shared" si="0"/>
        <v>0</v>
      </c>
      <c r="J25" s="115"/>
      <c r="K25" s="115"/>
      <c r="L25" s="117"/>
    </row>
    <row r="26" spans="2:12" ht="17.25" customHeight="1">
      <c r="B26" s="114"/>
      <c r="C26" s="115"/>
      <c r="D26" s="115"/>
      <c r="E26" s="115"/>
      <c r="F26" s="115"/>
      <c r="G26" s="115"/>
      <c r="H26" s="115"/>
      <c r="I26" s="116">
        <f t="shared" si="0"/>
        <v>0</v>
      </c>
      <c r="J26" s="115"/>
      <c r="K26" s="115"/>
      <c r="L26" s="117"/>
    </row>
    <row r="27" spans="2:12" ht="17.25" customHeight="1">
      <c r="B27" s="114"/>
      <c r="C27" s="115"/>
      <c r="D27" s="115"/>
      <c r="E27" s="115"/>
      <c r="F27" s="115"/>
      <c r="G27" s="115"/>
      <c r="H27" s="115"/>
      <c r="I27" s="116">
        <f t="shared" si="0"/>
        <v>0</v>
      </c>
      <c r="J27" s="115"/>
      <c r="K27" s="115"/>
      <c r="L27" s="117"/>
    </row>
    <row r="28" spans="2:12" ht="17.25" customHeight="1">
      <c r="B28" s="114"/>
      <c r="C28" s="115"/>
      <c r="D28" s="115"/>
      <c r="E28" s="115"/>
      <c r="F28" s="115"/>
      <c r="G28" s="115"/>
      <c r="H28" s="115"/>
      <c r="I28" s="116">
        <f t="shared" si="0"/>
        <v>0</v>
      </c>
      <c r="J28" s="115"/>
      <c r="K28" s="115"/>
      <c r="L28" s="117"/>
    </row>
    <row r="29" spans="2:12" ht="17.25" customHeight="1">
      <c r="B29" s="114"/>
      <c r="C29" s="115"/>
      <c r="D29" s="115"/>
      <c r="E29" s="115"/>
      <c r="F29" s="115"/>
      <c r="G29" s="115"/>
      <c r="H29" s="115"/>
      <c r="I29" s="116">
        <f t="shared" si="0"/>
        <v>0</v>
      </c>
      <c r="J29" s="115"/>
      <c r="K29" s="115"/>
      <c r="L29" s="117"/>
    </row>
    <row r="30" spans="2:12" ht="17.25" customHeight="1">
      <c r="B30" s="114"/>
      <c r="C30" s="115"/>
      <c r="D30" s="115"/>
      <c r="E30" s="115"/>
      <c r="F30" s="115"/>
      <c r="G30" s="115"/>
      <c r="H30" s="115"/>
      <c r="I30" s="116">
        <f t="shared" si="0"/>
        <v>0</v>
      </c>
      <c r="J30" s="115"/>
      <c r="K30" s="115"/>
      <c r="L30" s="117"/>
    </row>
    <row r="31" spans="2:12" ht="17.25" customHeight="1">
      <c r="B31" s="114"/>
      <c r="C31" s="115"/>
      <c r="D31" s="115"/>
      <c r="E31" s="115"/>
      <c r="F31" s="115"/>
      <c r="G31" s="115"/>
      <c r="H31" s="115"/>
      <c r="I31" s="116">
        <f t="shared" si="0"/>
        <v>0</v>
      </c>
      <c r="J31" s="115"/>
      <c r="K31" s="115"/>
      <c r="L31" s="117"/>
    </row>
    <row r="32" spans="2:12" ht="17.25" customHeight="1" thickBot="1">
      <c r="B32" s="118" t="s">
        <v>338</v>
      </c>
      <c r="C32" s="119">
        <f aca="true" t="shared" si="1" ref="C32:L32">SUM(C9:C31)</f>
        <v>0</v>
      </c>
      <c r="D32" s="119">
        <f t="shared" si="1"/>
        <v>0</v>
      </c>
      <c r="E32" s="119">
        <f t="shared" si="1"/>
        <v>0</v>
      </c>
      <c r="F32" s="119">
        <f t="shared" si="1"/>
        <v>0</v>
      </c>
      <c r="G32" s="119">
        <f t="shared" si="1"/>
        <v>0</v>
      </c>
      <c r="H32" s="119">
        <f t="shared" si="1"/>
        <v>0</v>
      </c>
      <c r="I32" s="119">
        <f t="shared" si="1"/>
        <v>0</v>
      </c>
      <c r="J32" s="119">
        <f t="shared" si="1"/>
        <v>0</v>
      </c>
      <c r="K32" s="119">
        <f t="shared" si="1"/>
        <v>0</v>
      </c>
      <c r="L32" s="120">
        <f t="shared" si="1"/>
        <v>0</v>
      </c>
    </row>
    <row r="33" spans="2:12" ht="15">
      <c r="B33" s="6" t="s">
        <v>450</v>
      </c>
      <c r="C33" s="6"/>
      <c r="D33" s="6"/>
      <c r="E33" s="6"/>
      <c r="F33" s="6"/>
      <c r="G33" s="6"/>
      <c r="H33" s="6"/>
      <c r="I33" s="6"/>
      <c r="J33" s="6"/>
      <c r="K33" s="6"/>
      <c r="L33" s="6"/>
    </row>
  </sheetData>
  <sheetProtection password="EEC3" sheet="1" objects="1" scenarios="1"/>
  <mergeCells count="6">
    <mergeCell ref="B5:L5"/>
    <mergeCell ref="B7:B8"/>
    <mergeCell ref="C7:I7"/>
    <mergeCell ref="J7:J8"/>
    <mergeCell ref="K7:K8"/>
    <mergeCell ref="L7:L8"/>
  </mergeCells>
  <dataValidations count="1">
    <dataValidation allowBlank="1" showInputMessage="1" showErrorMessage="1" sqref="A1:A2 B5:B32 C7:C32 D8:I31 J7:L31 D32:L32"/>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O32"/>
  <sheetViews>
    <sheetView showGridLines="0" view="pageBreakPreview" zoomScale="75" zoomScaleNormal="75" zoomScaleSheetLayoutView="75" workbookViewId="0" topLeftCell="A1">
      <selection activeCell="D6" sqref="D6"/>
    </sheetView>
  </sheetViews>
  <sheetFormatPr defaultColWidth="9.7109375" defaultRowHeight="12.75"/>
  <cols>
    <col min="1" max="1" width="10.421875" style="7" bestFit="1" customWidth="1"/>
    <col min="2" max="2" width="35.00390625" style="7" customWidth="1"/>
    <col min="3" max="11" width="15.7109375" style="7" customWidth="1"/>
    <col min="12" max="12" width="23.28125" style="7" customWidth="1"/>
    <col min="13" max="13" width="25.421875" style="7" customWidth="1"/>
    <col min="14" max="14" width="28.57421875" style="7" customWidth="1"/>
    <col min="15" max="15" width="52.140625" style="7" customWidth="1"/>
    <col min="16" max="16384" width="9.7109375" style="7" customWidth="1"/>
  </cols>
  <sheetData>
    <row r="1" spans="1:15" ht="15">
      <c r="A1" s="105" t="s">
        <v>336</v>
      </c>
      <c r="B1" s="6"/>
      <c r="C1" s="6"/>
      <c r="D1" s="6"/>
      <c r="E1" s="6"/>
      <c r="F1" s="6"/>
      <c r="G1" s="6"/>
      <c r="H1" s="6"/>
      <c r="I1" s="6"/>
      <c r="J1" s="6"/>
      <c r="K1" s="6"/>
      <c r="L1" s="6"/>
      <c r="M1" s="6"/>
      <c r="N1" s="6"/>
      <c r="O1" s="6"/>
    </row>
    <row r="2" spans="1:15" ht="32.25" customHeight="1">
      <c r="A2" s="105"/>
      <c r="B2" s="6"/>
      <c r="C2" s="6"/>
      <c r="D2" s="6"/>
      <c r="E2" s="6"/>
      <c r="F2" s="6"/>
      <c r="G2" s="6"/>
      <c r="H2" s="6"/>
      <c r="I2" s="6"/>
      <c r="J2" s="6"/>
      <c r="K2" s="6"/>
      <c r="L2" s="33" t="s">
        <v>447</v>
      </c>
      <c r="M2" s="6"/>
      <c r="N2" s="6"/>
      <c r="O2" s="6"/>
    </row>
    <row r="3" spans="1:15" ht="15">
      <c r="A3" s="106"/>
      <c r="B3" s="107" t="s">
        <v>446</v>
      </c>
      <c r="C3" s="108"/>
      <c r="D3" s="108"/>
      <c r="E3" s="108"/>
      <c r="F3" s="108"/>
      <c r="G3" s="108"/>
      <c r="H3" s="108"/>
      <c r="I3" s="108"/>
      <c r="J3" s="108"/>
      <c r="K3" s="108"/>
      <c r="L3" s="109" t="s">
        <v>8</v>
      </c>
      <c r="M3" s="108"/>
      <c r="N3" s="108"/>
      <c r="O3" s="108"/>
    </row>
    <row r="4" spans="1:15" ht="15">
      <c r="A4" s="106"/>
      <c r="B4" s="110"/>
      <c r="C4" s="111"/>
      <c r="D4" s="111"/>
      <c r="E4" s="111"/>
      <c r="F4" s="111"/>
      <c r="G4" s="111"/>
      <c r="H4" s="111"/>
      <c r="I4" s="111"/>
      <c r="J4" s="111"/>
      <c r="K4" s="111"/>
      <c r="L4" s="111"/>
      <c r="M4" s="111"/>
      <c r="N4" s="111"/>
      <c r="O4" s="111"/>
    </row>
    <row r="5" spans="2:12" ht="19.5">
      <c r="B5" s="476" t="s">
        <v>400</v>
      </c>
      <c r="C5" s="476"/>
      <c r="D5" s="476"/>
      <c r="E5" s="476"/>
      <c r="F5" s="476"/>
      <c r="G5" s="476"/>
      <c r="H5" s="476"/>
      <c r="I5" s="476"/>
      <c r="J5" s="476"/>
      <c r="K5" s="476"/>
      <c r="L5" s="476"/>
    </row>
    <row r="6" spans="2:12" ht="20.25" thickBot="1">
      <c r="B6" s="112"/>
      <c r="C6" s="112"/>
      <c r="D6" s="112"/>
      <c r="E6" s="112"/>
      <c r="F6" s="112"/>
      <c r="G6" s="112"/>
      <c r="H6" s="112"/>
      <c r="I6" s="112"/>
      <c r="J6" s="112"/>
      <c r="K6" s="112"/>
      <c r="L6" s="112"/>
    </row>
    <row r="7" spans="2:12" s="19" customFormat="1" ht="21.75" customHeight="1">
      <c r="B7" s="477" t="s">
        <v>342</v>
      </c>
      <c r="C7" s="479" t="s">
        <v>343</v>
      </c>
      <c r="D7" s="479"/>
      <c r="E7" s="479"/>
      <c r="F7" s="479"/>
      <c r="G7" s="479"/>
      <c r="H7" s="479"/>
      <c r="I7" s="479"/>
      <c r="J7" s="479" t="s">
        <v>344</v>
      </c>
      <c r="K7" s="479" t="s">
        <v>345</v>
      </c>
      <c r="L7" s="481" t="s">
        <v>221</v>
      </c>
    </row>
    <row r="8" spans="2:12" s="19" customFormat="1" ht="34.5" customHeight="1">
      <c r="B8" s="478"/>
      <c r="C8" s="412" t="s">
        <v>347</v>
      </c>
      <c r="D8" s="412" t="s">
        <v>348</v>
      </c>
      <c r="E8" s="412" t="s">
        <v>349</v>
      </c>
      <c r="F8" s="412" t="s">
        <v>350</v>
      </c>
      <c r="G8" s="412" t="s">
        <v>351</v>
      </c>
      <c r="H8" s="412" t="s">
        <v>352</v>
      </c>
      <c r="I8" s="412" t="s">
        <v>353</v>
      </c>
      <c r="J8" s="480"/>
      <c r="K8" s="480"/>
      <c r="L8" s="482"/>
    </row>
    <row r="9" spans="2:12" ht="17.25" customHeight="1">
      <c r="B9" s="114"/>
      <c r="C9" s="115"/>
      <c r="D9" s="115"/>
      <c r="E9" s="115"/>
      <c r="F9" s="115"/>
      <c r="G9" s="115"/>
      <c r="H9" s="115"/>
      <c r="I9" s="116">
        <f aca="true" t="shared" si="0" ref="I9:I31">SUM(C9:H9)</f>
        <v>0</v>
      </c>
      <c r="J9" s="115"/>
      <c r="K9" s="115"/>
      <c r="L9" s="117"/>
    </row>
    <row r="10" spans="2:12" ht="17.25" customHeight="1">
      <c r="B10" s="114"/>
      <c r="C10" s="115"/>
      <c r="D10" s="115"/>
      <c r="E10" s="115"/>
      <c r="F10" s="115"/>
      <c r="G10" s="115"/>
      <c r="H10" s="115"/>
      <c r="I10" s="116">
        <f t="shared" si="0"/>
        <v>0</v>
      </c>
      <c r="J10" s="115"/>
      <c r="K10" s="115"/>
      <c r="L10" s="117"/>
    </row>
    <row r="11" spans="2:12" ht="17.25" customHeight="1">
      <c r="B11" s="114"/>
      <c r="C11" s="115"/>
      <c r="D11" s="115"/>
      <c r="E11" s="115"/>
      <c r="F11" s="115"/>
      <c r="G11" s="115"/>
      <c r="H11" s="115"/>
      <c r="I11" s="116">
        <f t="shared" si="0"/>
        <v>0</v>
      </c>
      <c r="J11" s="115"/>
      <c r="K11" s="115"/>
      <c r="L11" s="117"/>
    </row>
    <row r="12" spans="2:12" ht="17.25" customHeight="1">
      <c r="B12" s="114"/>
      <c r="C12" s="115"/>
      <c r="D12" s="115"/>
      <c r="E12" s="115"/>
      <c r="F12" s="115"/>
      <c r="G12" s="115"/>
      <c r="H12" s="115"/>
      <c r="I12" s="116">
        <f t="shared" si="0"/>
        <v>0</v>
      </c>
      <c r="J12" s="115"/>
      <c r="K12" s="115"/>
      <c r="L12" s="117"/>
    </row>
    <row r="13" spans="2:12" ht="17.25" customHeight="1">
      <c r="B13" s="114"/>
      <c r="C13" s="115"/>
      <c r="D13" s="115"/>
      <c r="E13" s="115"/>
      <c r="F13" s="115"/>
      <c r="G13" s="115"/>
      <c r="H13" s="115"/>
      <c r="I13" s="116">
        <f t="shared" si="0"/>
        <v>0</v>
      </c>
      <c r="J13" s="115"/>
      <c r="K13" s="115"/>
      <c r="L13" s="117"/>
    </row>
    <row r="14" spans="2:12" ht="17.25" customHeight="1">
      <c r="B14" s="114"/>
      <c r="C14" s="115"/>
      <c r="D14" s="115"/>
      <c r="E14" s="115"/>
      <c r="F14" s="115"/>
      <c r="G14" s="115"/>
      <c r="H14" s="115"/>
      <c r="I14" s="116">
        <f t="shared" si="0"/>
        <v>0</v>
      </c>
      <c r="J14" s="115"/>
      <c r="K14" s="115"/>
      <c r="L14" s="117"/>
    </row>
    <row r="15" spans="2:12" ht="17.25" customHeight="1">
      <c r="B15" s="114"/>
      <c r="C15" s="115"/>
      <c r="D15" s="115"/>
      <c r="E15" s="115"/>
      <c r="F15" s="115"/>
      <c r="G15" s="115"/>
      <c r="H15" s="115"/>
      <c r="I15" s="116">
        <f t="shared" si="0"/>
        <v>0</v>
      </c>
      <c r="J15" s="115"/>
      <c r="K15" s="115"/>
      <c r="L15" s="117"/>
    </row>
    <row r="16" spans="2:12" ht="17.25" customHeight="1">
      <c r="B16" s="114"/>
      <c r="C16" s="115"/>
      <c r="D16" s="115"/>
      <c r="E16" s="115"/>
      <c r="F16" s="115"/>
      <c r="G16" s="115"/>
      <c r="H16" s="115"/>
      <c r="I16" s="116">
        <f t="shared" si="0"/>
        <v>0</v>
      </c>
      <c r="J16" s="115"/>
      <c r="K16" s="115"/>
      <c r="L16" s="117"/>
    </row>
    <row r="17" spans="2:12" ht="17.25" customHeight="1">
      <c r="B17" s="114"/>
      <c r="C17" s="115"/>
      <c r="D17" s="115"/>
      <c r="E17" s="115"/>
      <c r="F17" s="115"/>
      <c r="G17" s="115"/>
      <c r="H17" s="115"/>
      <c r="I17" s="116">
        <f t="shared" si="0"/>
        <v>0</v>
      </c>
      <c r="J17" s="115"/>
      <c r="K17" s="115"/>
      <c r="L17" s="117"/>
    </row>
    <row r="18" spans="2:12" ht="17.25" customHeight="1">
      <c r="B18" s="114"/>
      <c r="C18" s="115"/>
      <c r="D18" s="115"/>
      <c r="E18" s="115"/>
      <c r="F18" s="115"/>
      <c r="G18" s="115"/>
      <c r="H18" s="115"/>
      <c r="I18" s="116">
        <f t="shared" si="0"/>
        <v>0</v>
      </c>
      <c r="J18" s="115"/>
      <c r="K18" s="115"/>
      <c r="L18" s="117"/>
    </row>
    <row r="19" spans="2:12" ht="17.25" customHeight="1">
      <c r="B19" s="114"/>
      <c r="C19" s="115"/>
      <c r="D19" s="115"/>
      <c r="E19" s="115"/>
      <c r="F19" s="115"/>
      <c r="G19" s="115"/>
      <c r="H19" s="115"/>
      <c r="I19" s="116">
        <f t="shared" si="0"/>
        <v>0</v>
      </c>
      <c r="J19" s="115"/>
      <c r="K19" s="115"/>
      <c r="L19" s="117"/>
    </row>
    <row r="20" spans="2:12" ht="17.25" customHeight="1">
      <c r="B20" s="114"/>
      <c r="C20" s="115"/>
      <c r="D20" s="115"/>
      <c r="E20" s="115"/>
      <c r="F20" s="115"/>
      <c r="G20" s="115"/>
      <c r="H20" s="115"/>
      <c r="I20" s="116">
        <f t="shared" si="0"/>
        <v>0</v>
      </c>
      <c r="J20" s="115"/>
      <c r="K20" s="115"/>
      <c r="L20" s="117"/>
    </row>
    <row r="21" spans="2:12" ht="17.25" customHeight="1">
      <c r="B21" s="114"/>
      <c r="C21" s="115"/>
      <c r="D21" s="115"/>
      <c r="E21" s="115"/>
      <c r="F21" s="115"/>
      <c r="G21" s="115"/>
      <c r="H21" s="115"/>
      <c r="I21" s="116">
        <f t="shared" si="0"/>
        <v>0</v>
      </c>
      <c r="J21" s="115"/>
      <c r="K21" s="115"/>
      <c r="L21" s="117"/>
    </row>
    <row r="22" spans="2:12" ht="17.25" customHeight="1">
      <c r="B22" s="114"/>
      <c r="C22" s="115"/>
      <c r="D22" s="115"/>
      <c r="E22" s="115"/>
      <c r="F22" s="115"/>
      <c r="G22" s="115"/>
      <c r="H22" s="115"/>
      <c r="I22" s="116">
        <f t="shared" si="0"/>
        <v>0</v>
      </c>
      <c r="J22" s="115"/>
      <c r="K22" s="115"/>
      <c r="L22" s="117"/>
    </row>
    <row r="23" spans="2:12" ht="17.25" customHeight="1">
      <c r="B23" s="114"/>
      <c r="C23" s="115"/>
      <c r="D23" s="115"/>
      <c r="E23" s="115"/>
      <c r="F23" s="115"/>
      <c r="G23" s="115"/>
      <c r="H23" s="115"/>
      <c r="I23" s="116">
        <f t="shared" si="0"/>
        <v>0</v>
      </c>
      <c r="J23" s="115"/>
      <c r="K23" s="115"/>
      <c r="L23" s="117"/>
    </row>
    <row r="24" spans="2:12" ht="17.25" customHeight="1">
      <c r="B24" s="114"/>
      <c r="C24" s="115"/>
      <c r="D24" s="115"/>
      <c r="E24" s="115"/>
      <c r="F24" s="115"/>
      <c r="G24" s="115"/>
      <c r="H24" s="115"/>
      <c r="I24" s="116">
        <f t="shared" si="0"/>
        <v>0</v>
      </c>
      <c r="J24" s="115"/>
      <c r="K24" s="115"/>
      <c r="L24" s="117"/>
    </row>
    <row r="25" spans="2:12" ht="17.25" customHeight="1">
      <c r="B25" s="114"/>
      <c r="C25" s="115"/>
      <c r="D25" s="115"/>
      <c r="E25" s="115"/>
      <c r="F25" s="115"/>
      <c r="G25" s="115"/>
      <c r="H25" s="115"/>
      <c r="I25" s="116">
        <f t="shared" si="0"/>
        <v>0</v>
      </c>
      <c r="J25" s="115"/>
      <c r="K25" s="115"/>
      <c r="L25" s="117"/>
    </row>
    <row r="26" spans="2:12" ht="17.25" customHeight="1">
      <c r="B26" s="114"/>
      <c r="C26" s="115"/>
      <c r="D26" s="115"/>
      <c r="E26" s="115"/>
      <c r="F26" s="115"/>
      <c r="G26" s="115"/>
      <c r="H26" s="115"/>
      <c r="I26" s="116">
        <f t="shared" si="0"/>
        <v>0</v>
      </c>
      <c r="J26" s="115"/>
      <c r="K26" s="115"/>
      <c r="L26" s="117"/>
    </row>
    <row r="27" spans="2:12" ht="17.25" customHeight="1">
      <c r="B27" s="114"/>
      <c r="C27" s="115"/>
      <c r="D27" s="115"/>
      <c r="E27" s="115"/>
      <c r="F27" s="115"/>
      <c r="G27" s="115"/>
      <c r="H27" s="115"/>
      <c r="I27" s="116">
        <f t="shared" si="0"/>
        <v>0</v>
      </c>
      <c r="J27" s="115"/>
      <c r="K27" s="115"/>
      <c r="L27" s="117"/>
    </row>
    <row r="28" spans="2:12" ht="17.25" customHeight="1">
      <c r="B28" s="114"/>
      <c r="C28" s="115"/>
      <c r="D28" s="115"/>
      <c r="E28" s="115"/>
      <c r="F28" s="115"/>
      <c r="G28" s="115"/>
      <c r="H28" s="115"/>
      <c r="I28" s="116">
        <f t="shared" si="0"/>
        <v>0</v>
      </c>
      <c r="J28" s="115"/>
      <c r="K28" s="115"/>
      <c r="L28" s="117"/>
    </row>
    <row r="29" spans="2:12" ht="17.25" customHeight="1">
      <c r="B29" s="114"/>
      <c r="C29" s="115"/>
      <c r="D29" s="115"/>
      <c r="E29" s="115"/>
      <c r="F29" s="115"/>
      <c r="G29" s="115"/>
      <c r="H29" s="115"/>
      <c r="I29" s="116">
        <f t="shared" si="0"/>
        <v>0</v>
      </c>
      <c r="J29" s="115"/>
      <c r="K29" s="115"/>
      <c r="L29" s="117"/>
    </row>
    <row r="30" spans="2:12" ht="17.25" customHeight="1">
      <c r="B30" s="114"/>
      <c r="C30" s="115"/>
      <c r="D30" s="115"/>
      <c r="E30" s="115"/>
      <c r="F30" s="115"/>
      <c r="G30" s="115"/>
      <c r="H30" s="115"/>
      <c r="I30" s="116">
        <f t="shared" si="0"/>
        <v>0</v>
      </c>
      <c r="J30" s="115"/>
      <c r="K30" s="115"/>
      <c r="L30" s="117"/>
    </row>
    <row r="31" spans="2:12" ht="17.25" customHeight="1">
      <c r="B31" s="114"/>
      <c r="C31" s="115"/>
      <c r="D31" s="115"/>
      <c r="E31" s="115"/>
      <c r="F31" s="115"/>
      <c r="G31" s="115"/>
      <c r="H31" s="115"/>
      <c r="I31" s="116">
        <f t="shared" si="0"/>
        <v>0</v>
      </c>
      <c r="J31" s="115"/>
      <c r="K31" s="115"/>
      <c r="L31" s="117"/>
    </row>
    <row r="32" spans="2:12" ht="17.25" customHeight="1" thickBot="1">
      <c r="B32" s="118" t="s">
        <v>338</v>
      </c>
      <c r="C32" s="119">
        <f aca="true" t="shared" si="1" ref="C32:L32">SUM(C9:C31)</f>
        <v>0</v>
      </c>
      <c r="D32" s="119">
        <f t="shared" si="1"/>
        <v>0</v>
      </c>
      <c r="E32" s="119">
        <f t="shared" si="1"/>
        <v>0</v>
      </c>
      <c r="F32" s="119">
        <f t="shared" si="1"/>
        <v>0</v>
      </c>
      <c r="G32" s="119">
        <f t="shared" si="1"/>
        <v>0</v>
      </c>
      <c r="H32" s="119">
        <f t="shared" si="1"/>
        <v>0</v>
      </c>
      <c r="I32" s="119">
        <f t="shared" si="1"/>
        <v>0</v>
      </c>
      <c r="J32" s="119">
        <f t="shared" si="1"/>
        <v>0</v>
      </c>
      <c r="K32" s="119">
        <f t="shared" si="1"/>
        <v>0</v>
      </c>
      <c r="L32" s="120">
        <f t="shared" si="1"/>
        <v>0</v>
      </c>
    </row>
  </sheetData>
  <sheetProtection password="EEC3" sheet="1" objects="1" scenarios="1"/>
  <mergeCells count="6">
    <mergeCell ref="B5:L5"/>
    <mergeCell ref="B7:B8"/>
    <mergeCell ref="C7:I7"/>
    <mergeCell ref="J7:J8"/>
    <mergeCell ref="K7:K8"/>
    <mergeCell ref="L7:L8"/>
  </mergeCells>
  <dataValidations count="1">
    <dataValidation allowBlank="1" showInputMessage="1" showErrorMessage="1" sqref="A1:A2 B5:B32 C7:C32 D8:I31 J7:L31 D32:L32"/>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T44"/>
  <sheetViews>
    <sheetView showGridLines="0" view="pageBreakPreview" zoomScale="70" zoomScaleNormal="60" zoomScaleSheetLayoutView="70" workbookViewId="0" topLeftCell="A1">
      <selection activeCell="D6" sqref="D6"/>
    </sheetView>
  </sheetViews>
  <sheetFormatPr defaultColWidth="9.7109375" defaultRowHeight="12.75"/>
  <cols>
    <col min="1" max="1" width="2.00390625" style="7" customWidth="1"/>
    <col min="2" max="2" width="26.8515625" style="7" customWidth="1"/>
    <col min="3" max="3" width="24.28125" style="7" customWidth="1"/>
    <col min="4" max="4" width="16.8515625" style="7" customWidth="1"/>
    <col min="5" max="5" width="18.28125" style="7" customWidth="1"/>
    <col min="6" max="7" width="22.57421875" style="7" customWidth="1"/>
    <col min="8" max="8" width="31.28125" style="7" customWidth="1"/>
    <col min="9" max="9" width="26.8515625" style="7" customWidth="1"/>
    <col min="10" max="10" width="22.00390625" style="7" customWidth="1"/>
    <col min="11" max="16" width="13.421875" style="7" customWidth="1"/>
    <col min="17" max="20" width="14.00390625" style="7" customWidth="1"/>
    <col min="21" max="16384" width="9.7109375" style="7" customWidth="1"/>
  </cols>
  <sheetData>
    <row r="1" spans="1:20" ht="15">
      <c r="A1" s="5" t="s">
        <v>336</v>
      </c>
      <c r="B1" s="6"/>
      <c r="C1" s="6"/>
      <c r="D1" s="6"/>
      <c r="E1" s="6"/>
      <c r="F1" s="6"/>
      <c r="G1" s="6"/>
      <c r="H1" s="6"/>
      <c r="I1" s="6"/>
      <c r="J1" s="6"/>
      <c r="K1" s="6"/>
      <c r="L1" s="6"/>
      <c r="M1" s="6"/>
      <c r="N1" s="6"/>
      <c r="O1" s="6"/>
      <c r="P1" s="6"/>
      <c r="Q1" s="6"/>
      <c r="R1" s="6"/>
      <c r="S1" s="6"/>
      <c r="T1" s="6"/>
    </row>
    <row r="2" spans="1:20" ht="63" customHeight="1">
      <c r="A2" s="5"/>
      <c r="B2" s="6"/>
      <c r="C2" s="6"/>
      <c r="D2" s="6"/>
      <c r="E2" s="6"/>
      <c r="F2" s="6"/>
      <c r="G2" s="6"/>
      <c r="H2" s="6"/>
      <c r="I2" s="6"/>
      <c r="J2" s="6"/>
      <c r="K2" s="6"/>
      <c r="L2" s="6"/>
      <c r="M2" s="6"/>
      <c r="N2" s="6"/>
      <c r="O2" s="6"/>
      <c r="P2" s="6"/>
      <c r="Q2" s="6"/>
      <c r="R2" s="6"/>
      <c r="S2" s="6"/>
      <c r="T2" s="8" t="s">
        <v>175</v>
      </c>
    </row>
    <row r="3" spans="1:20" s="14" customFormat="1" ht="18.75" customHeight="1">
      <c r="A3" s="9"/>
      <c r="B3" s="418" t="s">
        <v>176</v>
      </c>
      <c r="C3" s="418"/>
      <c r="D3" s="10"/>
      <c r="E3" s="11"/>
      <c r="F3" s="12"/>
      <c r="G3" s="12"/>
      <c r="H3" s="12"/>
      <c r="I3" s="12"/>
      <c r="J3" s="12"/>
      <c r="K3" s="12"/>
      <c r="L3" s="12"/>
      <c r="M3" s="12"/>
      <c r="N3" s="12"/>
      <c r="O3" s="12"/>
      <c r="P3" s="12"/>
      <c r="Q3" s="12"/>
      <c r="R3" s="12"/>
      <c r="S3" s="12"/>
      <c r="T3" s="13" t="s">
        <v>9</v>
      </c>
    </row>
    <row r="4" spans="1:20" s="14" customFormat="1" ht="18.75" customHeight="1">
      <c r="A4" s="9"/>
      <c r="B4" s="15"/>
      <c r="C4" s="15"/>
      <c r="D4" s="16"/>
      <c r="E4" s="16"/>
      <c r="F4" s="15"/>
      <c r="G4" s="15"/>
      <c r="H4" s="15"/>
      <c r="I4" s="15"/>
      <c r="J4" s="15"/>
      <c r="K4" s="15"/>
      <c r="L4" s="15"/>
      <c r="M4" s="15"/>
      <c r="N4" s="15"/>
      <c r="O4" s="15"/>
      <c r="P4" s="15"/>
      <c r="Q4" s="15"/>
      <c r="R4" s="15"/>
      <c r="S4" s="15"/>
      <c r="T4" s="15"/>
    </row>
    <row r="5" spans="1:20" ht="15">
      <c r="A5" s="17"/>
      <c r="B5" s="18"/>
      <c r="C5" s="18"/>
      <c r="D5" s="18"/>
      <c r="E5" s="18"/>
      <c r="F5" s="18"/>
      <c r="G5" s="18"/>
      <c r="H5" s="18"/>
      <c r="I5" s="18"/>
      <c r="J5" s="18"/>
      <c r="K5" s="18"/>
      <c r="L5" s="18"/>
      <c r="M5" s="18"/>
      <c r="N5" s="18"/>
      <c r="O5" s="18"/>
      <c r="P5" s="18"/>
      <c r="Q5" s="18"/>
      <c r="R5" s="18"/>
      <c r="S5" s="18"/>
      <c r="T5" s="18"/>
    </row>
    <row r="6" spans="1:20" ht="15.75" thickBot="1">
      <c r="A6" s="17"/>
      <c r="B6" s="18"/>
      <c r="C6" s="18"/>
      <c r="D6" s="18"/>
      <c r="E6" s="18"/>
      <c r="F6" s="18"/>
      <c r="G6" s="18"/>
      <c r="H6" s="18"/>
      <c r="I6" s="18"/>
      <c r="J6" s="18"/>
      <c r="K6" s="6"/>
      <c r="L6" s="6"/>
      <c r="M6" s="6"/>
      <c r="N6" s="6"/>
      <c r="O6" s="6"/>
      <c r="P6" s="6"/>
      <c r="Q6" s="6"/>
      <c r="R6" s="6"/>
      <c r="S6" s="6"/>
      <c r="T6" s="6"/>
    </row>
    <row r="7" spans="2:20" ht="52.5" customHeight="1" thickBot="1">
      <c r="B7" s="419" t="s">
        <v>386</v>
      </c>
      <c r="C7" s="420"/>
      <c r="D7" s="420"/>
      <c r="E7" s="420"/>
      <c r="F7" s="420"/>
      <c r="G7" s="420"/>
      <c r="H7" s="420"/>
      <c r="I7" s="420"/>
      <c r="J7" s="421"/>
      <c r="K7" s="422" t="s">
        <v>337</v>
      </c>
      <c r="L7" s="423"/>
      <c r="M7" s="423"/>
      <c r="N7" s="423"/>
      <c r="O7" s="423"/>
      <c r="P7" s="423"/>
      <c r="Q7" s="423"/>
      <c r="R7" s="423"/>
      <c r="S7" s="423"/>
      <c r="T7" s="424"/>
    </row>
    <row r="8" spans="2:20" s="19" customFormat="1" ht="72" customHeight="1">
      <c r="B8" s="425" t="s">
        <v>213</v>
      </c>
      <c r="C8" s="414" t="s">
        <v>214</v>
      </c>
      <c r="D8" s="414" t="s">
        <v>215</v>
      </c>
      <c r="E8" s="414" t="s">
        <v>216</v>
      </c>
      <c r="F8" s="414" t="s">
        <v>217</v>
      </c>
      <c r="G8" s="414" t="s">
        <v>57</v>
      </c>
      <c r="H8" s="414" t="s">
        <v>218</v>
      </c>
      <c r="I8" s="414" t="s">
        <v>219</v>
      </c>
      <c r="J8" s="415" t="s">
        <v>123</v>
      </c>
      <c r="K8" s="416">
        <v>2011</v>
      </c>
      <c r="L8" s="417"/>
      <c r="M8" s="416">
        <v>2012</v>
      </c>
      <c r="N8" s="417"/>
      <c r="O8" s="416">
        <v>2013</v>
      </c>
      <c r="P8" s="417"/>
      <c r="Q8" s="416">
        <v>2014</v>
      </c>
      <c r="R8" s="417"/>
      <c r="S8" s="416">
        <v>2015</v>
      </c>
      <c r="T8" s="417"/>
    </row>
    <row r="9" spans="2:20" s="19" customFormat="1" ht="21.75" customHeight="1">
      <c r="B9" s="425"/>
      <c r="C9" s="414"/>
      <c r="D9" s="414"/>
      <c r="E9" s="414"/>
      <c r="F9" s="414"/>
      <c r="G9" s="414"/>
      <c r="H9" s="414"/>
      <c r="I9" s="414"/>
      <c r="J9" s="415"/>
      <c r="K9" s="20" t="s">
        <v>26</v>
      </c>
      <c r="L9" s="21" t="s">
        <v>340</v>
      </c>
      <c r="M9" s="20" t="s">
        <v>26</v>
      </c>
      <c r="N9" s="21" t="s">
        <v>340</v>
      </c>
      <c r="O9" s="20" t="s">
        <v>26</v>
      </c>
      <c r="P9" s="21" t="s">
        <v>340</v>
      </c>
      <c r="Q9" s="20" t="s">
        <v>26</v>
      </c>
      <c r="R9" s="21" t="s">
        <v>340</v>
      </c>
      <c r="S9" s="20" t="s">
        <v>26</v>
      </c>
      <c r="T9" s="21" t="s">
        <v>340</v>
      </c>
    </row>
    <row r="10" spans="2:20" ht="15">
      <c r="B10" s="22"/>
      <c r="C10" s="23"/>
      <c r="D10" s="23"/>
      <c r="E10" s="23"/>
      <c r="F10" s="23"/>
      <c r="G10" s="23"/>
      <c r="H10" s="23"/>
      <c r="I10" s="23"/>
      <c r="J10" s="24"/>
      <c r="K10" s="22"/>
      <c r="L10" s="24"/>
      <c r="M10" s="22"/>
      <c r="N10" s="24"/>
      <c r="O10" s="22"/>
      <c r="P10" s="24"/>
      <c r="Q10" s="22"/>
      <c r="R10" s="24"/>
      <c r="S10" s="22"/>
      <c r="T10" s="24"/>
    </row>
    <row r="11" spans="2:20" ht="15">
      <c r="B11" s="22"/>
      <c r="C11" s="23"/>
      <c r="D11" s="23"/>
      <c r="E11" s="23"/>
      <c r="F11" s="23"/>
      <c r="G11" s="23"/>
      <c r="H11" s="23"/>
      <c r="I11" s="23"/>
      <c r="J11" s="24"/>
      <c r="K11" s="22"/>
      <c r="L11" s="24"/>
      <c r="M11" s="22"/>
      <c r="N11" s="24"/>
      <c r="O11" s="22"/>
      <c r="P11" s="24"/>
      <c r="Q11" s="22"/>
      <c r="R11" s="24"/>
      <c r="S11" s="22"/>
      <c r="T11" s="24"/>
    </row>
    <row r="12" spans="2:20" ht="15">
      <c r="B12" s="22"/>
      <c r="C12" s="23"/>
      <c r="D12" s="23"/>
      <c r="E12" s="23"/>
      <c r="F12" s="23"/>
      <c r="G12" s="23"/>
      <c r="H12" s="23"/>
      <c r="I12" s="23"/>
      <c r="J12" s="24"/>
      <c r="K12" s="22"/>
      <c r="L12" s="24"/>
      <c r="M12" s="22"/>
      <c r="N12" s="24"/>
      <c r="O12" s="22"/>
      <c r="P12" s="24"/>
      <c r="Q12" s="22"/>
      <c r="R12" s="24"/>
      <c r="S12" s="22"/>
      <c r="T12" s="24"/>
    </row>
    <row r="13" spans="2:20" ht="15">
      <c r="B13" s="22"/>
      <c r="C13" s="23"/>
      <c r="D13" s="23"/>
      <c r="E13" s="23"/>
      <c r="F13" s="23"/>
      <c r="G13" s="23"/>
      <c r="H13" s="23"/>
      <c r="I13" s="23"/>
      <c r="J13" s="24"/>
      <c r="K13" s="22"/>
      <c r="L13" s="24"/>
      <c r="M13" s="22"/>
      <c r="N13" s="24"/>
      <c r="O13" s="22"/>
      <c r="P13" s="24"/>
      <c r="Q13" s="22"/>
      <c r="R13" s="24"/>
      <c r="S13" s="22"/>
      <c r="T13" s="24"/>
    </row>
    <row r="14" spans="2:20" ht="15">
      <c r="B14" s="22"/>
      <c r="C14" s="23"/>
      <c r="D14" s="23"/>
      <c r="E14" s="23"/>
      <c r="F14" s="23"/>
      <c r="G14" s="23"/>
      <c r="H14" s="23"/>
      <c r="I14" s="23"/>
      <c r="J14" s="24"/>
      <c r="K14" s="22"/>
      <c r="L14" s="24"/>
      <c r="M14" s="22"/>
      <c r="N14" s="24"/>
      <c r="O14" s="22"/>
      <c r="P14" s="24"/>
      <c r="Q14" s="22"/>
      <c r="R14" s="24"/>
      <c r="S14" s="22"/>
      <c r="T14" s="24"/>
    </row>
    <row r="15" spans="2:20" ht="15">
      <c r="B15" s="22"/>
      <c r="C15" s="23"/>
      <c r="D15" s="23"/>
      <c r="E15" s="23"/>
      <c r="F15" s="23"/>
      <c r="G15" s="23"/>
      <c r="H15" s="23"/>
      <c r="I15" s="23"/>
      <c r="J15" s="24"/>
      <c r="K15" s="22"/>
      <c r="L15" s="24"/>
      <c r="M15" s="22"/>
      <c r="N15" s="24"/>
      <c r="O15" s="22"/>
      <c r="P15" s="24"/>
      <c r="Q15" s="22"/>
      <c r="R15" s="24"/>
      <c r="S15" s="22"/>
      <c r="T15" s="24"/>
    </row>
    <row r="16" spans="2:20" ht="15">
      <c r="B16" s="22"/>
      <c r="C16" s="23"/>
      <c r="D16" s="23"/>
      <c r="E16" s="23"/>
      <c r="F16" s="23"/>
      <c r="G16" s="23"/>
      <c r="H16" s="23"/>
      <c r="I16" s="23"/>
      <c r="J16" s="24"/>
      <c r="K16" s="22"/>
      <c r="L16" s="24"/>
      <c r="M16" s="22"/>
      <c r="N16" s="24"/>
      <c r="O16" s="22"/>
      <c r="P16" s="24"/>
      <c r="Q16" s="22"/>
      <c r="R16" s="24"/>
      <c r="S16" s="22"/>
      <c r="T16" s="24"/>
    </row>
    <row r="17" spans="2:20" ht="15">
      <c r="B17" s="22"/>
      <c r="C17" s="23"/>
      <c r="D17" s="23"/>
      <c r="E17" s="23"/>
      <c r="F17" s="23"/>
      <c r="G17" s="23"/>
      <c r="H17" s="23"/>
      <c r="I17" s="23"/>
      <c r="J17" s="24"/>
      <c r="K17" s="22"/>
      <c r="L17" s="24"/>
      <c r="M17" s="22"/>
      <c r="N17" s="24"/>
      <c r="O17" s="22"/>
      <c r="P17" s="24"/>
      <c r="Q17" s="22"/>
      <c r="R17" s="24"/>
      <c r="S17" s="22"/>
      <c r="T17" s="24"/>
    </row>
    <row r="18" spans="2:20" ht="15">
      <c r="B18" s="22"/>
      <c r="C18" s="23"/>
      <c r="D18" s="23"/>
      <c r="E18" s="23"/>
      <c r="F18" s="23"/>
      <c r="G18" s="23"/>
      <c r="H18" s="23"/>
      <c r="I18" s="23"/>
      <c r="J18" s="24"/>
      <c r="K18" s="22"/>
      <c r="L18" s="24"/>
      <c r="M18" s="22"/>
      <c r="N18" s="24"/>
      <c r="O18" s="22"/>
      <c r="P18" s="24"/>
      <c r="Q18" s="22"/>
      <c r="R18" s="24"/>
      <c r="S18" s="22"/>
      <c r="T18" s="24"/>
    </row>
    <row r="19" spans="2:20" ht="15">
      <c r="B19" s="22"/>
      <c r="C19" s="23"/>
      <c r="D19" s="23"/>
      <c r="E19" s="23"/>
      <c r="F19" s="23"/>
      <c r="G19" s="23"/>
      <c r="H19" s="23"/>
      <c r="I19" s="23"/>
      <c r="J19" s="24"/>
      <c r="K19" s="22"/>
      <c r="L19" s="24"/>
      <c r="M19" s="22"/>
      <c r="N19" s="24"/>
      <c r="O19" s="22"/>
      <c r="P19" s="24"/>
      <c r="Q19" s="22"/>
      <c r="R19" s="24"/>
      <c r="S19" s="22"/>
      <c r="T19" s="24"/>
    </row>
    <row r="20" spans="2:20" ht="15">
      <c r="B20" s="22"/>
      <c r="C20" s="23"/>
      <c r="D20" s="23"/>
      <c r="E20" s="23"/>
      <c r="F20" s="23"/>
      <c r="G20" s="23"/>
      <c r="H20" s="23"/>
      <c r="I20" s="23"/>
      <c r="J20" s="24"/>
      <c r="K20" s="22"/>
      <c r="L20" s="24"/>
      <c r="M20" s="22"/>
      <c r="N20" s="24"/>
      <c r="O20" s="22"/>
      <c r="P20" s="24"/>
      <c r="Q20" s="22"/>
      <c r="R20" s="24"/>
      <c r="S20" s="22"/>
      <c r="T20" s="24"/>
    </row>
    <row r="21" spans="2:20" ht="15">
      <c r="B21" s="22"/>
      <c r="C21" s="23"/>
      <c r="D21" s="23"/>
      <c r="E21" s="23"/>
      <c r="F21" s="23"/>
      <c r="G21" s="23"/>
      <c r="H21" s="23"/>
      <c r="I21" s="23"/>
      <c r="J21" s="24"/>
      <c r="K21" s="22"/>
      <c r="L21" s="24"/>
      <c r="M21" s="22"/>
      <c r="N21" s="24"/>
      <c r="O21" s="22"/>
      <c r="P21" s="24"/>
      <c r="Q21" s="22"/>
      <c r="R21" s="24"/>
      <c r="S21" s="22"/>
      <c r="T21" s="24"/>
    </row>
    <row r="22" spans="2:20" ht="15">
      <c r="B22" s="22"/>
      <c r="C22" s="23"/>
      <c r="D22" s="23"/>
      <c r="E22" s="23"/>
      <c r="F22" s="23"/>
      <c r="G22" s="23"/>
      <c r="H22" s="23"/>
      <c r="I22" s="23"/>
      <c r="J22" s="24"/>
      <c r="K22" s="22"/>
      <c r="L22" s="24"/>
      <c r="M22" s="22"/>
      <c r="N22" s="24"/>
      <c r="O22" s="22"/>
      <c r="P22" s="24"/>
      <c r="Q22" s="22"/>
      <c r="R22" s="24"/>
      <c r="S22" s="22"/>
      <c r="T22" s="24"/>
    </row>
    <row r="23" spans="2:20" ht="15">
      <c r="B23" s="22"/>
      <c r="C23" s="23"/>
      <c r="D23" s="23"/>
      <c r="E23" s="23"/>
      <c r="F23" s="23"/>
      <c r="G23" s="23"/>
      <c r="H23" s="23"/>
      <c r="I23" s="23"/>
      <c r="J23" s="24"/>
      <c r="K23" s="22"/>
      <c r="L23" s="24"/>
      <c r="M23" s="22"/>
      <c r="N23" s="24"/>
      <c r="O23" s="22"/>
      <c r="P23" s="24"/>
      <c r="Q23" s="22"/>
      <c r="R23" s="24"/>
      <c r="S23" s="22"/>
      <c r="T23" s="24"/>
    </row>
    <row r="24" spans="2:20" ht="15">
      <c r="B24" s="22"/>
      <c r="C24" s="23"/>
      <c r="D24" s="23"/>
      <c r="E24" s="23"/>
      <c r="F24" s="23"/>
      <c r="G24" s="23"/>
      <c r="H24" s="23"/>
      <c r="I24" s="23"/>
      <c r="J24" s="24"/>
      <c r="K24" s="22"/>
      <c r="L24" s="24"/>
      <c r="M24" s="22"/>
      <c r="N24" s="24"/>
      <c r="O24" s="22"/>
      <c r="P24" s="24"/>
      <c r="Q24" s="22"/>
      <c r="R24" s="24"/>
      <c r="S24" s="22"/>
      <c r="T24" s="24"/>
    </row>
    <row r="25" spans="2:20" ht="15">
      <c r="B25" s="22"/>
      <c r="C25" s="23"/>
      <c r="D25" s="23"/>
      <c r="E25" s="23"/>
      <c r="F25" s="23"/>
      <c r="G25" s="23"/>
      <c r="H25" s="23"/>
      <c r="I25" s="23"/>
      <c r="J25" s="24"/>
      <c r="K25" s="22"/>
      <c r="L25" s="24"/>
      <c r="M25" s="22"/>
      <c r="N25" s="24"/>
      <c r="O25" s="22"/>
      <c r="P25" s="24"/>
      <c r="Q25" s="22"/>
      <c r="R25" s="24"/>
      <c r="S25" s="22"/>
      <c r="T25" s="24"/>
    </row>
    <row r="26" spans="2:20" ht="15">
      <c r="B26" s="22"/>
      <c r="C26" s="23"/>
      <c r="D26" s="23"/>
      <c r="E26" s="23"/>
      <c r="F26" s="23"/>
      <c r="G26" s="23"/>
      <c r="H26" s="23"/>
      <c r="I26" s="23"/>
      <c r="J26" s="24"/>
      <c r="K26" s="22"/>
      <c r="L26" s="24"/>
      <c r="M26" s="22"/>
      <c r="N26" s="24"/>
      <c r="O26" s="22"/>
      <c r="P26" s="24"/>
      <c r="Q26" s="22"/>
      <c r="R26" s="24"/>
      <c r="S26" s="22"/>
      <c r="T26" s="24"/>
    </row>
    <row r="27" spans="2:20" ht="15">
      <c r="B27" s="22"/>
      <c r="C27" s="23"/>
      <c r="D27" s="23"/>
      <c r="E27" s="23"/>
      <c r="F27" s="23"/>
      <c r="G27" s="23"/>
      <c r="H27" s="23"/>
      <c r="I27" s="23"/>
      <c r="J27" s="24"/>
      <c r="K27" s="22"/>
      <c r="L27" s="24"/>
      <c r="M27" s="22"/>
      <c r="N27" s="24"/>
      <c r="O27" s="22"/>
      <c r="P27" s="24"/>
      <c r="Q27" s="22"/>
      <c r="R27" s="24"/>
      <c r="S27" s="22"/>
      <c r="T27" s="24"/>
    </row>
    <row r="28" spans="2:20" ht="15">
      <c r="B28" s="22"/>
      <c r="C28" s="23"/>
      <c r="D28" s="23"/>
      <c r="E28" s="23"/>
      <c r="F28" s="23"/>
      <c r="G28" s="23"/>
      <c r="H28" s="23"/>
      <c r="I28" s="23"/>
      <c r="J28" s="24"/>
      <c r="K28" s="22"/>
      <c r="L28" s="24"/>
      <c r="M28" s="22"/>
      <c r="N28" s="24"/>
      <c r="O28" s="22"/>
      <c r="P28" s="24"/>
      <c r="Q28" s="22"/>
      <c r="R28" s="24"/>
      <c r="S28" s="22"/>
      <c r="T28" s="24"/>
    </row>
    <row r="29" spans="2:20" ht="15">
      <c r="B29" s="22"/>
      <c r="C29" s="23"/>
      <c r="D29" s="23"/>
      <c r="E29" s="23"/>
      <c r="F29" s="23"/>
      <c r="G29" s="23"/>
      <c r="H29" s="23"/>
      <c r="I29" s="23"/>
      <c r="J29" s="24"/>
      <c r="K29" s="22"/>
      <c r="L29" s="24"/>
      <c r="M29" s="22"/>
      <c r="N29" s="24"/>
      <c r="O29" s="22"/>
      <c r="P29" s="24"/>
      <c r="Q29" s="22"/>
      <c r="R29" s="24"/>
      <c r="S29" s="22"/>
      <c r="T29" s="24"/>
    </row>
    <row r="30" spans="2:20" ht="15">
      <c r="B30" s="22"/>
      <c r="C30" s="23"/>
      <c r="D30" s="23"/>
      <c r="E30" s="23"/>
      <c r="F30" s="23"/>
      <c r="G30" s="23"/>
      <c r="H30" s="23"/>
      <c r="I30" s="23"/>
      <c r="J30" s="24"/>
      <c r="K30" s="22"/>
      <c r="L30" s="24"/>
      <c r="M30" s="22"/>
      <c r="N30" s="24"/>
      <c r="O30" s="22"/>
      <c r="P30" s="24"/>
      <c r="Q30" s="22"/>
      <c r="R30" s="24"/>
      <c r="S30" s="22"/>
      <c r="T30" s="24"/>
    </row>
    <row r="31" spans="2:20" ht="15">
      <c r="B31" s="22"/>
      <c r="C31" s="23"/>
      <c r="D31" s="23"/>
      <c r="E31" s="23"/>
      <c r="F31" s="23"/>
      <c r="G31" s="23"/>
      <c r="H31" s="23"/>
      <c r="I31" s="23"/>
      <c r="J31" s="24"/>
      <c r="K31" s="22"/>
      <c r="L31" s="24"/>
      <c r="M31" s="22"/>
      <c r="N31" s="24"/>
      <c r="O31" s="22"/>
      <c r="P31" s="24"/>
      <c r="Q31" s="22"/>
      <c r="R31" s="24"/>
      <c r="S31" s="22"/>
      <c r="T31" s="24"/>
    </row>
    <row r="32" spans="2:20" ht="15">
      <c r="B32" s="22"/>
      <c r="C32" s="23"/>
      <c r="D32" s="23"/>
      <c r="E32" s="23"/>
      <c r="F32" s="23"/>
      <c r="G32" s="23"/>
      <c r="H32" s="23"/>
      <c r="I32" s="23"/>
      <c r="J32" s="24"/>
      <c r="K32" s="22"/>
      <c r="L32" s="24"/>
      <c r="M32" s="22"/>
      <c r="N32" s="24"/>
      <c r="O32" s="22"/>
      <c r="P32" s="24"/>
      <c r="Q32" s="22"/>
      <c r="R32" s="24"/>
      <c r="S32" s="22"/>
      <c r="T32" s="24"/>
    </row>
    <row r="33" spans="2:20" ht="15.75" thickBot="1">
      <c r="B33" s="25" t="s">
        <v>338</v>
      </c>
      <c r="C33" s="26"/>
      <c r="D33" s="26">
        <f>SUM(D10:D32)</f>
        <v>0</v>
      </c>
      <c r="E33" s="26">
        <f>IF(D33=0,0,SUMPRODUCT(D8:D32,E8:E32)/D33)</f>
        <v>0</v>
      </c>
      <c r="F33" s="26"/>
      <c r="G33" s="26"/>
      <c r="H33" s="26"/>
      <c r="I33" s="26"/>
      <c r="J33" s="27">
        <f aca="true" t="shared" si="0" ref="J33:T33">SUM(J10:J32)</f>
        <v>0</v>
      </c>
      <c r="K33" s="28">
        <f t="shared" si="0"/>
        <v>0</v>
      </c>
      <c r="L33" s="27">
        <f t="shared" si="0"/>
        <v>0</v>
      </c>
      <c r="M33" s="28">
        <f t="shared" si="0"/>
        <v>0</v>
      </c>
      <c r="N33" s="27">
        <f t="shared" si="0"/>
        <v>0</v>
      </c>
      <c r="O33" s="28">
        <f t="shared" si="0"/>
        <v>0</v>
      </c>
      <c r="P33" s="27">
        <f t="shared" si="0"/>
        <v>0</v>
      </c>
      <c r="Q33" s="28">
        <f t="shared" si="0"/>
        <v>0</v>
      </c>
      <c r="R33" s="27">
        <f t="shared" si="0"/>
        <v>0</v>
      </c>
      <c r="S33" s="28">
        <f t="shared" si="0"/>
        <v>0</v>
      </c>
      <c r="T33" s="27">
        <f t="shared" si="0"/>
        <v>0</v>
      </c>
    </row>
    <row r="34" spans="2:20" ht="15.75" thickBot="1">
      <c r="B34" s="6"/>
      <c r="C34" s="6"/>
      <c r="D34" s="6"/>
      <c r="E34" s="6"/>
      <c r="F34" s="6"/>
      <c r="G34" s="6"/>
      <c r="H34" s="6"/>
      <c r="I34" s="6"/>
      <c r="J34" s="6"/>
      <c r="K34" s="6"/>
      <c r="L34" s="6"/>
      <c r="M34" s="6"/>
      <c r="N34" s="6"/>
      <c r="O34" s="6"/>
      <c r="P34" s="6"/>
      <c r="Q34" s="6"/>
      <c r="R34" s="6"/>
      <c r="S34" s="6"/>
      <c r="T34" s="6"/>
    </row>
    <row r="35" spans="1:20" ht="51" customHeight="1">
      <c r="A35" s="29"/>
      <c r="B35" s="426" t="s">
        <v>58</v>
      </c>
      <c r="C35" s="427"/>
      <c r="D35" s="30">
        <f>SUM(D36:D38)</f>
        <v>0</v>
      </c>
      <c r="E35" s="426" t="s">
        <v>22</v>
      </c>
      <c r="F35" s="427"/>
      <c r="G35" s="30">
        <f>SUM(G36:G38)</f>
        <v>0</v>
      </c>
      <c r="H35" s="428" t="s">
        <v>387</v>
      </c>
      <c r="I35" s="429"/>
      <c r="J35" s="30">
        <f>SUM(J36:J38)</f>
        <v>0</v>
      </c>
      <c r="K35" s="428" t="s">
        <v>388</v>
      </c>
      <c r="L35" s="429"/>
      <c r="M35" s="429"/>
      <c r="N35" s="429"/>
      <c r="O35" s="429"/>
      <c r="P35" s="429"/>
      <c r="Q35" s="429"/>
      <c r="R35" s="429"/>
      <c r="S35" s="429"/>
      <c r="T35" s="30">
        <f>T36+T37+T38</f>
        <v>0</v>
      </c>
    </row>
    <row r="36" spans="2:20" ht="15">
      <c r="B36" s="430" t="s">
        <v>59</v>
      </c>
      <c r="C36" s="431"/>
      <c r="D36" s="24"/>
      <c r="E36" s="430" t="s">
        <v>59</v>
      </c>
      <c r="F36" s="431"/>
      <c r="G36" s="24"/>
      <c r="H36" s="430" t="s">
        <v>59</v>
      </c>
      <c r="I36" s="431"/>
      <c r="J36" s="24"/>
      <c r="K36" s="430" t="s">
        <v>59</v>
      </c>
      <c r="L36" s="431"/>
      <c r="M36" s="431"/>
      <c r="N36" s="431"/>
      <c r="O36" s="431"/>
      <c r="P36" s="431"/>
      <c r="Q36" s="431"/>
      <c r="R36" s="431"/>
      <c r="S36" s="431"/>
      <c r="T36" s="24"/>
    </row>
    <row r="37" spans="2:20" ht="15">
      <c r="B37" s="430" t="s">
        <v>106</v>
      </c>
      <c r="C37" s="431"/>
      <c r="D37" s="24"/>
      <c r="E37" s="430" t="s">
        <v>106</v>
      </c>
      <c r="F37" s="431"/>
      <c r="G37" s="24"/>
      <c r="H37" s="430" t="s">
        <v>106</v>
      </c>
      <c r="I37" s="431"/>
      <c r="J37" s="24"/>
      <c r="K37" s="430" t="s">
        <v>106</v>
      </c>
      <c r="L37" s="431"/>
      <c r="M37" s="431"/>
      <c r="N37" s="431"/>
      <c r="O37" s="431"/>
      <c r="P37" s="431"/>
      <c r="Q37" s="431"/>
      <c r="R37" s="431"/>
      <c r="S37" s="431"/>
      <c r="T37" s="24"/>
    </row>
    <row r="38" spans="2:20" ht="15.75" thickBot="1">
      <c r="B38" s="432" t="s">
        <v>107</v>
      </c>
      <c r="C38" s="433"/>
      <c r="D38" s="31"/>
      <c r="E38" s="432" t="s">
        <v>107</v>
      </c>
      <c r="F38" s="433"/>
      <c r="G38" s="31"/>
      <c r="H38" s="432" t="s">
        <v>107</v>
      </c>
      <c r="I38" s="433"/>
      <c r="J38" s="31"/>
      <c r="K38" s="432" t="s">
        <v>107</v>
      </c>
      <c r="L38" s="433"/>
      <c r="M38" s="433"/>
      <c r="N38" s="433"/>
      <c r="O38" s="433"/>
      <c r="P38" s="433"/>
      <c r="Q38" s="433"/>
      <c r="R38" s="433"/>
      <c r="S38" s="433"/>
      <c r="T38" s="31"/>
    </row>
    <row r="39" spans="2:20" ht="15">
      <c r="B39" s="6"/>
      <c r="C39" s="6"/>
      <c r="D39" s="6"/>
      <c r="E39" s="6"/>
      <c r="F39" s="6"/>
      <c r="G39" s="6"/>
      <c r="H39" s="6"/>
      <c r="I39" s="6"/>
      <c r="J39" s="6"/>
      <c r="K39" s="6"/>
      <c r="L39" s="6"/>
      <c r="M39" s="6"/>
      <c r="N39" s="6"/>
      <c r="O39" s="6"/>
      <c r="P39" s="6"/>
      <c r="Q39" s="6"/>
      <c r="R39" s="6"/>
      <c r="S39" s="6"/>
      <c r="T39" s="6"/>
    </row>
    <row r="40" spans="2:20" ht="15">
      <c r="B40" s="6" t="s">
        <v>339</v>
      </c>
      <c r="C40" s="6"/>
      <c r="D40" s="6"/>
      <c r="E40" s="6"/>
      <c r="F40" s="6"/>
      <c r="G40" s="6"/>
      <c r="H40" s="6"/>
      <c r="I40" s="6"/>
      <c r="J40" s="6"/>
      <c r="K40" s="6"/>
      <c r="L40" s="6"/>
      <c r="M40" s="6"/>
      <c r="N40" s="6"/>
      <c r="O40" s="6"/>
      <c r="P40" s="6"/>
      <c r="Q40" s="6"/>
      <c r="R40" s="6"/>
      <c r="S40" s="6"/>
      <c r="T40" s="6"/>
    </row>
    <row r="41" spans="2:20" ht="15">
      <c r="B41" s="6" t="s">
        <v>389</v>
      </c>
      <c r="C41" s="6"/>
      <c r="D41" s="6"/>
      <c r="E41" s="6"/>
      <c r="F41" s="6"/>
      <c r="G41" s="6"/>
      <c r="H41" s="6"/>
      <c r="I41" s="6"/>
      <c r="J41" s="6"/>
      <c r="K41" s="6"/>
      <c r="L41" s="6"/>
      <c r="M41" s="6"/>
      <c r="N41" s="6"/>
      <c r="O41" s="6"/>
      <c r="P41" s="6"/>
      <c r="Q41" s="6"/>
      <c r="R41" s="6"/>
      <c r="S41" s="6"/>
      <c r="T41" s="6"/>
    </row>
    <row r="42" spans="2:20" ht="15">
      <c r="B42" s="6" t="s">
        <v>220</v>
      </c>
      <c r="C42" s="6"/>
      <c r="D42" s="6"/>
      <c r="E42" s="6"/>
      <c r="F42" s="6"/>
      <c r="G42" s="6"/>
      <c r="H42" s="6"/>
      <c r="I42" s="6"/>
      <c r="J42" s="6"/>
      <c r="K42" s="6"/>
      <c r="L42" s="6"/>
      <c r="M42" s="6"/>
      <c r="N42" s="6"/>
      <c r="O42" s="6"/>
      <c r="P42" s="6"/>
      <c r="Q42" s="6"/>
      <c r="R42" s="6"/>
      <c r="S42" s="6"/>
      <c r="T42" s="6"/>
    </row>
    <row r="43" spans="2:20" ht="15">
      <c r="B43" s="6"/>
      <c r="C43" s="6"/>
      <c r="D43" s="6"/>
      <c r="E43" s="6"/>
      <c r="F43" s="6"/>
      <c r="G43" s="6"/>
      <c r="H43" s="6"/>
      <c r="I43" s="6"/>
      <c r="J43" s="6"/>
      <c r="K43" s="6"/>
      <c r="L43" s="6"/>
      <c r="M43" s="6"/>
      <c r="N43" s="6"/>
      <c r="O43" s="6"/>
      <c r="P43" s="6"/>
      <c r="Q43" s="6"/>
      <c r="R43" s="6"/>
      <c r="S43" s="6"/>
      <c r="T43" s="6"/>
    </row>
    <row r="44" spans="2:20" ht="15">
      <c r="B44" s="6"/>
      <c r="C44" s="6"/>
      <c r="D44" s="6"/>
      <c r="E44" s="6"/>
      <c r="F44" s="6"/>
      <c r="G44" s="6"/>
      <c r="H44" s="6"/>
      <c r="I44" s="6"/>
      <c r="J44" s="6"/>
      <c r="K44" s="6"/>
      <c r="L44" s="6"/>
      <c r="M44" s="6"/>
      <c r="N44" s="6"/>
      <c r="O44" s="6"/>
      <c r="P44" s="6"/>
      <c r="Q44" s="6"/>
      <c r="R44" s="6"/>
      <c r="S44" s="6"/>
      <c r="T44" s="6"/>
    </row>
  </sheetData>
  <sheetProtection password="EEC3" sheet="1" objects="1" scenarios="1"/>
  <mergeCells count="33">
    <mergeCell ref="B37:C37"/>
    <mergeCell ref="E37:F37"/>
    <mergeCell ref="H37:I37"/>
    <mergeCell ref="K37:S37"/>
    <mergeCell ref="B38:C38"/>
    <mergeCell ref="E38:F38"/>
    <mergeCell ref="H38:I38"/>
    <mergeCell ref="K38:S38"/>
    <mergeCell ref="B35:C35"/>
    <mergeCell ref="E35:F35"/>
    <mergeCell ref="H35:I35"/>
    <mergeCell ref="K35:S35"/>
    <mergeCell ref="B36:C36"/>
    <mergeCell ref="E36:F36"/>
    <mergeCell ref="H36:I36"/>
    <mergeCell ref="K36:S36"/>
    <mergeCell ref="K8:L8"/>
    <mergeCell ref="M8:N8"/>
    <mergeCell ref="O8:P8"/>
    <mergeCell ref="Q8:R8"/>
    <mergeCell ref="B3:C3"/>
    <mergeCell ref="B7:J7"/>
    <mergeCell ref="K7:T7"/>
    <mergeCell ref="B8:B9"/>
    <mergeCell ref="C8:C9"/>
    <mergeCell ref="S8:T8"/>
    <mergeCell ref="D8:D9"/>
    <mergeCell ref="E8:E9"/>
    <mergeCell ref="F8:F9"/>
    <mergeCell ref="G8:G9"/>
    <mergeCell ref="H8:H9"/>
    <mergeCell ref="J8:J9"/>
    <mergeCell ref="I8:I9"/>
  </mergeCells>
  <dataValidations count="1">
    <dataValidation allowBlank="1" showInputMessage="1" showErrorMessage="1" sqref="A1:A2 G35:G38 B10:I33 B7 D35:D38 T35:T38 J35:J38 B8:I8 J33:T33"/>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dimension ref="A1:AU35"/>
  <sheetViews>
    <sheetView showGridLines="0" zoomScale="75" zoomScaleNormal="75" zoomScaleSheetLayoutView="70" zoomScalePageLayoutView="40" workbookViewId="0" topLeftCell="A1">
      <selection activeCell="W11" sqref="W11"/>
    </sheetView>
  </sheetViews>
  <sheetFormatPr defaultColWidth="9.7109375" defaultRowHeight="12.75"/>
  <cols>
    <col min="1" max="1" width="2.00390625" style="7" customWidth="1"/>
    <col min="2" max="2" width="52.421875" style="7" customWidth="1"/>
    <col min="3" max="3" width="10.28125" style="7" customWidth="1"/>
    <col min="4" max="7" width="8.140625" style="7" customWidth="1"/>
    <col min="8" max="8" width="9.00390625" style="7" customWidth="1"/>
    <col min="9" max="13" width="8.140625" style="7" customWidth="1"/>
    <col min="14" max="14" width="9.00390625" style="7" customWidth="1"/>
    <col min="15" max="19" width="8.140625" style="7" customWidth="1"/>
    <col min="20" max="20" width="9.140625" style="7" customWidth="1"/>
    <col min="21" max="25" width="8.140625" style="7" customWidth="1"/>
    <col min="26" max="26" width="9.140625" style="7" customWidth="1"/>
    <col min="27" max="27" width="10.8515625" style="7" customWidth="1"/>
    <col min="28" max="31" width="8.140625" style="7" customWidth="1"/>
    <col min="32" max="32" width="9.00390625" style="7" customWidth="1"/>
    <col min="33" max="37" width="8.140625" style="7" customWidth="1"/>
    <col min="38" max="38" width="9.00390625" style="7" customWidth="1"/>
    <col min="39" max="44" width="11.7109375" style="7" customWidth="1"/>
    <col min="45" max="45" width="24.00390625" style="7" customWidth="1"/>
    <col min="46" max="46" width="28.8515625" style="7" customWidth="1"/>
    <col min="47" max="47" width="35.7109375" style="7" customWidth="1"/>
    <col min="48" max="16384" width="9.7109375" style="7" customWidth="1"/>
  </cols>
  <sheetData>
    <row r="1" spans="1:40" ht="15">
      <c r="A1" s="32" t="s">
        <v>336</v>
      </c>
      <c r="B1" s="6"/>
      <c r="C1" s="6"/>
      <c r="D1" s="6"/>
      <c r="I1" s="6"/>
      <c r="J1" s="6"/>
      <c r="O1" s="6"/>
      <c r="P1" s="6"/>
      <c r="U1" s="6"/>
      <c r="V1" s="6"/>
      <c r="AA1" s="6"/>
      <c r="AB1" s="6"/>
      <c r="AG1" s="6"/>
      <c r="AH1" s="6"/>
      <c r="AM1" s="6"/>
      <c r="AN1" s="6"/>
    </row>
    <row r="2" spans="1:47" ht="57.75" customHeight="1">
      <c r="A2" s="32"/>
      <c r="B2" s="6"/>
      <c r="C2" s="6"/>
      <c r="D2" s="6"/>
      <c r="E2" s="6"/>
      <c r="F2" s="6"/>
      <c r="G2" s="6"/>
      <c r="H2" s="6"/>
      <c r="I2" s="6"/>
      <c r="J2" s="6"/>
      <c r="K2" s="6"/>
      <c r="L2" s="6"/>
      <c r="M2" s="6"/>
      <c r="N2" s="6"/>
      <c r="O2" s="6"/>
      <c r="P2" s="6"/>
      <c r="Q2" s="6"/>
      <c r="R2" s="6"/>
      <c r="S2" s="6"/>
      <c r="T2" s="6"/>
      <c r="U2" s="6"/>
      <c r="V2" s="6"/>
      <c r="W2" s="6"/>
      <c r="X2" s="6"/>
      <c r="Y2" s="6"/>
      <c r="Z2" s="33" t="s">
        <v>174</v>
      </c>
      <c r="AA2" s="6"/>
      <c r="AB2" s="6"/>
      <c r="AC2" s="6"/>
      <c r="AD2" s="6"/>
      <c r="AE2" s="6"/>
      <c r="AF2" s="6"/>
      <c r="AG2" s="6"/>
      <c r="AH2" s="6"/>
      <c r="AI2" s="6"/>
      <c r="AJ2" s="6"/>
      <c r="AK2" s="6"/>
      <c r="AL2" s="6"/>
      <c r="AM2" s="6"/>
      <c r="AN2" s="6"/>
      <c r="AO2" s="6"/>
      <c r="AP2" s="6"/>
      <c r="AQ2" s="6"/>
      <c r="AR2" s="6"/>
      <c r="AS2" s="6"/>
      <c r="AT2" s="6"/>
      <c r="AU2" s="33" t="s">
        <v>174</v>
      </c>
    </row>
    <row r="3" spans="1:47" s="14" customFormat="1" ht="18.75" customHeight="1">
      <c r="A3" s="9"/>
      <c r="B3" s="34" t="s">
        <v>177</v>
      </c>
      <c r="C3" s="10"/>
      <c r="D3" s="10"/>
      <c r="E3" s="10"/>
      <c r="F3" s="10"/>
      <c r="G3" s="10"/>
      <c r="H3" s="10"/>
      <c r="I3" s="10"/>
      <c r="J3" s="10"/>
      <c r="K3" s="10"/>
      <c r="L3" s="10"/>
      <c r="M3" s="10"/>
      <c r="N3" s="10"/>
      <c r="O3" s="10"/>
      <c r="P3" s="10"/>
      <c r="Q3" s="10"/>
      <c r="R3" s="10"/>
      <c r="S3" s="10"/>
      <c r="T3" s="10"/>
      <c r="U3" s="10"/>
      <c r="V3" s="10"/>
      <c r="W3" s="10"/>
      <c r="X3" s="10"/>
      <c r="Y3" s="10"/>
      <c r="Z3" s="434" t="s">
        <v>454</v>
      </c>
      <c r="AA3" s="34" t="s">
        <v>177</v>
      </c>
      <c r="AB3" s="10"/>
      <c r="AC3" s="10"/>
      <c r="AD3" s="10"/>
      <c r="AE3" s="10"/>
      <c r="AF3" s="10"/>
      <c r="AG3" s="34"/>
      <c r="AH3" s="10"/>
      <c r="AI3" s="10"/>
      <c r="AJ3" s="10"/>
      <c r="AK3" s="10"/>
      <c r="AL3" s="10"/>
      <c r="AM3" s="10"/>
      <c r="AN3" s="10"/>
      <c r="AO3" s="10"/>
      <c r="AP3" s="10"/>
      <c r="AQ3" s="10"/>
      <c r="AR3" s="10"/>
      <c r="AS3" s="10"/>
      <c r="AT3" s="10"/>
      <c r="AU3" s="434" t="s">
        <v>9</v>
      </c>
    </row>
    <row r="4" spans="1:47" s="14" customFormat="1" ht="18.75" customHeight="1">
      <c r="A4" s="9"/>
      <c r="B4" s="34" t="s">
        <v>390</v>
      </c>
      <c r="C4" s="10"/>
      <c r="D4" s="10"/>
      <c r="E4" s="10"/>
      <c r="F4" s="10"/>
      <c r="G4" s="10"/>
      <c r="H4" s="10"/>
      <c r="I4" s="10"/>
      <c r="J4" s="10"/>
      <c r="K4" s="10"/>
      <c r="L4" s="10"/>
      <c r="M4" s="10"/>
      <c r="N4" s="10"/>
      <c r="O4" s="10"/>
      <c r="P4" s="10"/>
      <c r="Q4" s="10"/>
      <c r="R4" s="10"/>
      <c r="S4" s="10"/>
      <c r="T4" s="10"/>
      <c r="U4" s="10"/>
      <c r="V4" s="10"/>
      <c r="W4" s="10"/>
      <c r="X4" s="10"/>
      <c r="Y4" s="10"/>
      <c r="Z4" s="434"/>
      <c r="AA4" s="34" t="s">
        <v>391</v>
      </c>
      <c r="AB4" s="10"/>
      <c r="AC4" s="10"/>
      <c r="AD4" s="10"/>
      <c r="AE4" s="10"/>
      <c r="AF4" s="10"/>
      <c r="AG4" s="34"/>
      <c r="AH4" s="10"/>
      <c r="AI4" s="10"/>
      <c r="AJ4" s="10"/>
      <c r="AK4" s="10"/>
      <c r="AL4" s="10"/>
      <c r="AM4" s="10"/>
      <c r="AN4" s="10"/>
      <c r="AO4" s="10"/>
      <c r="AP4" s="10"/>
      <c r="AQ4" s="10"/>
      <c r="AR4" s="10"/>
      <c r="AS4" s="10"/>
      <c r="AT4" s="10"/>
      <c r="AU4" s="434"/>
    </row>
    <row r="5" spans="2:47" ht="15.75" customHeight="1" thickBo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6" spans="2:47" s="19" customFormat="1" ht="16.5" customHeight="1" thickBot="1">
      <c r="B6" s="435" t="s">
        <v>97</v>
      </c>
      <c r="C6" s="437" t="s">
        <v>98</v>
      </c>
      <c r="D6" s="438"/>
      <c r="E6" s="438"/>
      <c r="F6" s="438"/>
      <c r="G6" s="438"/>
      <c r="H6" s="439"/>
      <c r="I6" s="440" t="s">
        <v>99</v>
      </c>
      <c r="J6" s="441"/>
      <c r="K6" s="441"/>
      <c r="L6" s="441"/>
      <c r="M6" s="441"/>
      <c r="N6" s="442"/>
      <c r="O6" s="440" t="s">
        <v>100</v>
      </c>
      <c r="P6" s="441"/>
      <c r="Q6" s="441"/>
      <c r="R6" s="441"/>
      <c r="S6" s="441"/>
      <c r="T6" s="442"/>
      <c r="U6" s="440" t="s">
        <v>101</v>
      </c>
      <c r="V6" s="441"/>
      <c r="W6" s="441"/>
      <c r="X6" s="441"/>
      <c r="Y6" s="441"/>
      <c r="Z6" s="442"/>
      <c r="AA6" s="440" t="s">
        <v>102</v>
      </c>
      <c r="AB6" s="441"/>
      <c r="AC6" s="441"/>
      <c r="AD6" s="441"/>
      <c r="AE6" s="441"/>
      <c r="AF6" s="442"/>
      <c r="AG6" s="440" t="s">
        <v>340</v>
      </c>
      <c r="AH6" s="441"/>
      <c r="AI6" s="441"/>
      <c r="AJ6" s="441"/>
      <c r="AK6" s="441"/>
      <c r="AL6" s="442"/>
      <c r="AM6" s="440" t="s">
        <v>103</v>
      </c>
      <c r="AN6" s="441"/>
      <c r="AO6" s="441"/>
      <c r="AP6" s="441"/>
      <c r="AQ6" s="441"/>
      <c r="AR6" s="442"/>
      <c r="AS6" s="443" t="s">
        <v>104</v>
      </c>
      <c r="AT6" s="444"/>
      <c r="AU6" s="445"/>
    </row>
    <row r="7" spans="2:47" ht="15.75" thickBot="1">
      <c r="B7" s="436"/>
      <c r="C7" s="446" t="s">
        <v>105</v>
      </c>
      <c r="D7" s="447" t="s">
        <v>106</v>
      </c>
      <c r="E7" s="448" t="s">
        <v>107</v>
      </c>
      <c r="F7" s="449"/>
      <c r="G7" s="449"/>
      <c r="H7" s="450" t="s">
        <v>108</v>
      </c>
      <c r="I7" s="446" t="s">
        <v>105</v>
      </c>
      <c r="J7" s="447" t="s">
        <v>106</v>
      </c>
      <c r="K7" s="448" t="s">
        <v>107</v>
      </c>
      <c r="L7" s="449"/>
      <c r="M7" s="449"/>
      <c r="N7" s="450" t="s">
        <v>108</v>
      </c>
      <c r="O7" s="446" t="s">
        <v>105</v>
      </c>
      <c r="P7" s="447" t="s">
        <v>106</v>
      </c>
      <c r="Q7" s="448" t="s">
        <v>107</v>
      </c>
      <c r="R7" s="449"/>
      <c r="S7" s="449"/>
      <c r="T7" s="450" t="s">
        <v>108</v>
      </c>
      <c r="U7" s="446" t="s">
        <v>105</v>
      </c>
      <c r="V7" s="447" t="s">
        <v>106</v>
      </c>
      <c r="W7" s="448" t="s">
        <v>107</v>
      </c>
      <c r="X7" s="449"/>
      <c r="Y7" s="449"/>
      <c r="Z7" s="450" t="s">
        <v>108</v>
      </c>
      <c r="AA7" s="446" t="s">
        <v>105</v>
      </c>
      <c r="AB7" s="447" t="s">
        <v>106</v>
      </c>
      <c r="AC7" s="448" t="s">
        <v>107</v>
      </c>
      <c r="AD7" s="449"/>
      <c r="AE7" s="449"/>
      <c r="AF7" s="450" t="s">
        <v>108</v>
      </c>
      <c r="AG7" s="446" t="s">
        <v>105</v>
      </c>
      <c r="AH7" s="447" t="s">
        <v>106</v>
      </c>
      <c r="AI7" s="448" t="s">
        <v>107</v>
      </c>
      <c r="AJ7" s="449"/>
      <c r="AK7" s="449"/>
      <c r="AL7" s="450" t="s">
        <v>108</v>
      </c>
      <c r="AM7" s="446" t="s">
        <v>105</v>
      </c>
      <c r="AN7" s="447" t="s">
        <v>106</v>
      </c>
      <c r="AO7" s="448" t="s">
        <v>107</v>
      </c>
      <c r="AP7" s="449"/>
      <c r="AQ7" s="449"/>
      <c r="AR7" s="450" t="s">
        <v>108</v>
      </c>
      <c r="AS7" s="452" t="s">
        <v>109</v>
      </c>
      <c r="AT7" s="453" t="s">
        <v>392</v>
      </c>
      <c r="AU7" s="454" t="s">
        <v>393</v>
      </c>
    </row>
    <row r="8" spans="2:47" ht="15.75" thickBot="1">
      <c r="B8" s="436"/>
      <c r="C8" s="446"/>
      <c r="D8" s="447"/>
      <c r="E8" s="35" t="s">
        <v>110</v>
      </c>
      <c r="F8" s="35" t="s">
        <v>111</v>
      </c>
      <c r="G8" s="35" t="s">
        <v>112</v>
      </c>
      <c r="H8" s="450"/>
      <c r="I8" s="446"/>
      <c r="J8" s="447"/>
      <c r="K8" s="35" t="s">
        <v>110</v>
      </c>
      <c r="L8" s="35" t="s">
        <v>111</v>
      </c>
      <c r="M8" s="35" t="s">
        <v>112</v>
      </c>
      <c r="N8" s="450"/>
      <c r="O8" s="446"/>
      <c r="P8" s="447"/>
      <c r="Q8" s="35" t="s">
        <v>110</v>
      </c>
      <c r="R8" s="35" t="s">
        <v>111</v>
      </c>
      <c r="S8" s="35" t="s">
        <v>112</v>
      </c>
      <c r="T8" s="450"/>
      <c r="U8" s="446"/>
      <c r="V8" s="447"/>
      <c r="W8" s="35" t="s">
        <v>110</v>
      </c>
      <c r="X8" s="35" t="s">
        <v>111</v>
      </c>
      <c r="Y8" s="35" t="s">
        <v>112</v>
      </c>
      <c r="Z8" s="450"/>
      <c r="AA8" s="446"/>
      <c r="AB8" s="447"/>
      <c r="AC8" s="35" t="s">
        <v>110</v>
      </c>
      <c r="AD8" s="35" t="s">
        <v>111</v>
      </c>
      <c r="AE8" s="35" t="s">
        <v>112</v>
      </c>
      <c r="AF8" s="450"/>
      <c r="AG8" s="446"/>
      <c r="AH8" s="447"/>
      <c r="AI8" s="35" t="s">
        <v>110</v>
      </c>
      <c r="AJ8" s="35" t="s">
        <v>111</v>
      </c>
      <c r="AK8" s="35" t="s">
        <v>112</v>
      </c>
      <c r="AL8" s="450"/>
      <c r="AM8" s="446"/>
      <c r="AN8" s="447"/>
      <c r="AO8" s="35" t="s">
        <v>110</v>
      </c>
      <c r="AP8" s="35" t="s">
        <v>111</v>
      </c>
      <c r="AQ8" s="35" t="s">
        <v>112</v>
      </c>
      <c r="AR8" s="450"/>
      <c r="AS8" s="452"/>
      <c r="AT8" s="453"/>
      <c r="AU8" s="454"/>
    </row>
    <row r="9" spans="2:47" ht="15">
      <c r="B9" s="36"/>
      <c r="C9" s="37"/>
      <c r="D9" s="38"/>
      <c r="E9" s="38"/>
      <c r="F9" s="38"/>
      <c r="G9" s="38"/>
      <c r="H9" s="39">
        <f>SUM(C9:G9)</f>
        <v>0</v>
      </c>
      <c r="I9" s="37"/>
      <c r="J9" s="38"/>
      <c r="K9" s="38"/>
      <c r="L9" s="38"/>
      <c r="M9" s="38"/>
      <c r="N9" s="39">
        <f>SUM(I9:M9)</f>
        <v>0</v>
      </c>
      <c r="O9" s="37"/>
      <c r="P9" s="38"/>
      <c r="Q9" s="38"/>
      <c r="R9" s="38"/>
      <c r="S9" s="38"/>
      <c r="T9" s="39">
        <f>SUM(O9:S9)</f>
        <v>0</v>
      </c>
      <c r="U9" s="37"/>
      <c r="V9" s="38"/>
      <c r="W9" s="38"/>
      <c r="X9" s="38"/>
      <c r="Y9" s="38"/>
      <c r="Z9" s="39">
        <f>SUM(U9:Y9)</f>
        <v>0</v>
      </c>
      <c r="AA9" s="37"/>
      <c r="AB9" s="38"/>
      <c r="AC9" s="38"/>
      <c r="AD9" s="38"/>
      <c r="AE9" s="38"/>
      <c r="AF9" s="39">
        <f>SUM(AA9:AE9)</f>
        <v>0</v>
      </c>
      <c r="AG9" s="37"/>
      <c r="AH9" s="38"/>
      <c r="AI9" s="38"/>
      <c r="AJ9" s="38"/>
      <c r="AK9" s="38"/>
      <c r="AL9" s="39">
        <f>SUM(AG9:AK9)</f>
        <v>0</v>
      </c>
      <c r="AM9" s="40">
        <f aca="true" t="shared" si="0" ref="AM9:AR29">IF(C9+I9+O9+U9+AA9+AG9=0,"",C9+I9+O9+U9+AA9+AG9)</f>
      </c>
      <c r="AN9" s="41">
        <f t="shared" si="0"/>
      </c>
      <c r="AO9" s="41">
        <f t="shared" si="0"/>
      </c>
      <c r="AP9" s="41">
        <f t="shared" si="0"/>
      </c>
      <c r="AQ9" s="41">
        <f t="shared" si="0"/>
      </c>
      <c r="AR9" s="42">
        <f t="shared" si="0"/>
      </c>
      <c r="AS9" s="43"/>
      <c r="AT9" s="44"/>
      <c r="AU9" s="45"/>
    </row>
    <row r="10" spans="2:47" ht="15">
      <c r="B10" s="46"/>
      <c r="C10" s="37"/>
      <c r="D10" s="38"/>
      <c r="E10" s="38"/>
      <c r="F10" s="38"/>
      <c r="G10" s="38"/>
      <c r="H10" s="39">
        <f aca="true" t="shared" si="1" ref="H10:H29">SUM(C10:G10)</f>
        <v>0</v>
      </c>
      <c r="I10" s="37"/>
      <c r="J10" s="38"/>
      <c r="K10" s="38"/>
      <c r="L10" s="38"/>
      <c r="M10" s="38"/>
      <c r="N10" s="39">
        <f aca="true" t="shared" si="2" ref="N10:N29">SUM(I10:M10)</f>
        <v>0</v>
      </c>
      <c r="O10" s="37"/>
      <c r="P10" s="38"/>
      <c r="Q10" s="38"/>
      <c r="R10" s="38"/>
      <c r="S10" s="38"/>
      <c r="T10" s="39">
        <f aca="true" t="shared" si="3" ref="T10:T29">SUM(O10:S10)</f>
        <v>0</v>
      </c>
      <c r="U10" s="37"/>
      <c r="V10" s="38"/>
      <c r="W10" s="38"/>
      <c r="X10" s="38"/>
      <c r="Y10" s="38"/>
      <c r="Z10" s="39">
        <f aca="true" t="shared" si="4" ref="Z10:Z29">SUM(U10:Y10)</f>
        <v>0</v>
      </c>
      <c r="AA10" s="37"/>
      <c r="AB10" s="38"/>
      <c r="AC10" s="38"/>
      <c r="AD10" s="38"/>
      <c r="AE10" s="38"/>
      <c r="AF10" s="39">
        <f aca="true" t="shared" si="5" ref="AF10:AF29">SUM(AA10:AE10)</f>
        <v>0</v>
      </c>
      <c r="AG10" s="37"/>
      <c r="AH10" s="38"/>
      <c r="AI10" s="38"/>
      <c r="AJ10" s="38"/>
      <c r="AK10" s="38"/>
      <c r="AL10" s="39">
        <f aca="true" t="shared" si="6" ref="AL10:AL29">SUM(AG10:AK10)</f>
        <v>0</v>
      </c>
      <c r="AM10" s="40">
        <f t="shared" si="0"/>
      </c>
      <c r="AN10" s="41">
        <f t="shared" si="0"/>
      </c>
      <c r="AO10" s="41">
        <f t="shared" si="0"/>
      </c>
      <c r="AP10" s="41">
        <f t="shared" si="0"/>
      </c>
      <c r="AQ10" s="41">
        <f t="shared" si="0"/>
      </c>
      <c r="AR10" s="42">
        <f t="shared" si="0"/>
      </c>
      <c r="AS10" s="43"/>
      <c r="AT10" s="44"/>
      <c r="AU10" s="45"/>
    </row>
    <row r="11" spans="2:47" ht="15">
      <c r="B11" s="46"/>
      <c r="C11" s="37"/>
      <c r="D11" s="38"/>
      <c r="E11" s="38"/>
      <c r="F11" s="38"/>
      <c r="G11" s="38"/>
      <c r="H11" s="39">
        <f t="shared" si="1"/>
        <v>0</v>
      </c>
      <c r="I11" s="37"/>
      <c r="J11" s="38"/>
      <c r="K11" s="38"/>
      <c r="L11" s="38"/>
      <c r="M11" s="38"/>
      <c r="N11" s="39">
        <f t="shared" si="2"/>
        <v>0</v>
      </c>
      <c r="O11" s="37"/>
      <c r="P11" s="38"/>
      <c r="Q11" s="38"/>
      <c r="R11" s="38"/>
      <c r="S11" s="38"/>
      <c r="T11" s="39">
        <f t="shared" si="3"/>
        <v>0</v>
      </c>
      <c r="U11" s="37"/>
      <c r="V11" s="38"/>
      <c r="W11" s="38"/>
      <c r="X11" s="38"/>
      <c r="Y11" s="38"/>
      <c r="Z11" s="39">
        <f t="shared" si="4"/>
        <v>0</v>
      </c>
      <c r="AA11" s="37"/>
      <c r="AB11" s="38"/>
      <c r="AC11" s="38"/>
      <c r="AD11" s="38"/>
      <c r="AE11" s="38"/>
      <c r="AF11" s="39">
        <f t="shared" si="5"/>
        <v>0</v>
      </c>
      <c r="AG11" s="37"/>
      <c r="AH11" s="38"/>
      <c r="AI11" s="38"/>
      <c r="AJ11" s="38"/>
      <c r="AK11" s="38"/>
      <c r="AL11" s="39">
        <f t="shared" si="6"/>
        <v>0</v>
      </c>
      <c r="AM11" s="40">
        <f t="shared" si="0"/>
      </c>
      <c r="AN11" s="41">
        <f t="shared" si="0"/>
      </c>
      <c r="AO11" s="41">
        <f t="shared" si="0"/>
      </c>
      <c r="AP11" s="41">
        <f t="shared" si="0"/>
      </c>
      <c r="AQ11" s="41">
        <f t="shared" si="0"/>
      </c>
      <c r="AR11" s="42">
        <f t="shared" si="0"/>
      </c>
      <c r="AS11" s="43"/>
      <c r="AT11" s="44"/>
      <c r="AU11" s="45"/>
    </row>
    <row r="12" spans="2:47" ht="15">
      <c r="B12" s="46"/>
      <c r="C12" s="37"/>
      <c r="D12" s="38"/>
      <c r="E12" s="38"/>
      <c r="F12" s="38"/>
      <c r="G12" s="38"/>
      <c r="H12" s="39">
        <f t="shared" si="1"/>
        <v>0</v>
      </c>
      <c r="I12" s="37"/>
      <c r="J12" s="38"/>
      <c r="K12" s="38"/>
      <c r="L12" s="38"/>
      <c r="M12" s="38"/>
      <c r="N12" s="39">
        <f t="shared" si="2"/>
        <v>0</v>
      </c>
      <c r="O12" s="37"/>
      <c r="P12" s="38"/>
      <c r="Q12" s="38"/>
      <c r="R12" s="38"/>
      <c r="S12" s="38"/>
      <c r="T12" s="39">
        <f t="shared" si="3"/>
        <v>0</v>
      </c>
      <c r="U12" s="37"/>
      <c r="V12" s="38"/>
      <c r="W12" s="38"/>
      <c r="X12" s="38"/>
      <c r="Y12" s="38"/>
      <c r="Z12" s="39">
        <f t="shared" si="4"/>
        <v>0</v>
      </c>
      <c r="AA12" s="37"/>
      <c r="AB12" s="38"/>
      <c r="AC12" s="38"/>
      <c r="AD12" s="38"/>
      <c r="AE12" s="38"/>
      <c r="AF12" s="39">
        <f t="shared" si="5"/>
        <v>0</v>
      </c>
      <c r="AG12" s="37"/>
      <c r="AH12" s="38"/>
      <c r="AI12" s="38"/>
      <c r="AJ12" s="38"/>
      <c r="AK12" s="38"/>
      <c r="AL12" s="39">
        <f t="shared" si="6"/>
        <v>0</v>
      </c>
      <c r="AM12" s="40">
        <f t="shared" si="0"/>
      </c>
      <c r="AN12" s="41">
        <f t="shared" si="0"/>
      </c>
      <c r="AO12" s="41">
        <f t="shared" si="0"/>
      </c>
      <c r="AP12" s="41">
        <f t="shared" si="0"/>
      </c>
      <c r="AQ12" s="41">
        <f t="shared" si="0"/>
      </c>
      <c r="AR12" s="42">
        <f t="shared" si="0"/>
      </c>
      <c r="AS12" s="43"/>
      <c r="AT12" s="44"/>
      <c r="AU12" s="45"/>
    </row>
    <row r="13" spans="2:47" ht="15">
      <c r="B13" s="46"/>
      <c r="C13" s="37"/>
      <c r="D13" s="38"/>
      <c r="E13" s="38"/>
      <c r="F13" s="38"/>
      <c r="G13" s="38"/>
      <c r="H13" s="39">
        <f t="shared" si="1"/>
        <v>0</v>
      </c>
      <c r="I13" s="37"/>
      <c r="J13" s="38"/>
      <c r="K13" s="38"/>
      <c r="L13" s="38"/>
      <c r="M13" s="38"/>
      <c r="N13" s="39">
        <f t="shared" si="2"/>
        <v>0</v>
      </c>
      <c r="O13" s="37"/>
      <c r="P13" s="38"/>
      <c r="Q13" s="38"/>
      <c r="R13" s="38"/>
      <c r="S13" s="38"/>
      <c r="T13" s="39">
        <f t="shared" si="3"/>
        <v>0</v>
      </c>
      <c r="U13" s="37"/>
      <c r="V13" s="38"/>
      <c r="W13" s="38"/>
      <c r="X13" s="38"/>
      <c r="Y13" s="38"/>
      <c r="Z13" s="39">
        <f t="shared" si="4"/>
        <v>0</v>
      </c>
      <c r="AA13" s="37"/>
      <c r="AB13" s="38"/>
      <c r="AC13" s="38"/>
      <c r="AD13" s="38"/>
      <c r="AE13" s="38"/>
      <c r="AF13" s="39">
        <f t="shared" si="5"/>
        <v>0</v>
      </c>
      <c r="AG13" s="37"/>
      <c r="AH13" s="38"/>
      <c r="AI13" s="38"/>
      <c r="AJ13" s="38"/>
      <c r="AK13" s="38"/>
      <c r="AL13" s="39">
        <f t="shared" si="6"/>
        <v>0</v>
      </c>
      <c r="AM13" s="40">
        <f t="shared" si="0"/>
      </c>
      <c r="AN13" s="41">
        <f t="shared" si="0"/>
      </c>
      <c r="AO13" s="41">
        <f t="shared" si="0"/>
      </c>
      <c r="AP13" s="41">
        <f t="shared" si="0"/>
      </c>
      <c r="AQ13" s="41">
        <f t="shared" si="0"/>
      </c>
      <c r="AR13" s="42">
        <f t="shared" si="0"/>
      </c>
      <c r="AS13" s="43"/>
      <c r="AT13" s="44"/>
      <c r="AU13" s="45"/>
    </row>
    <row r="14" spans="2:47" ht="15">
      <c r="B14" s="46"/>
      <c r="C14" s="37"/>
      <c r="D14" s="38"/>
      <c r="E14" s="38"/>
      <c r="F14" s="38"/>
      <c r="G14" s="38"/>
      <c r="H14" s="39">
        <f t="shared" si="1"/>
        <v>0</v>
      </c>
      <c r="I14" s="37"/>
      <c r="J14" s="38"/>
      <c r="K14" s="38"/>
      <c r="L14" s="38"/>
      <c r="M14" s="38"/>
      <c r="N14" s="39">
        <f t="shared" si="2"/>
        <v>0</v>
      </c>
      <c r="O14" s="37"/>
      <c r="P14" s="38"/>
      <c r="Q14" s="38"/>
      <c r="R14" s="38"/>
      <c r="S14" s="38"/>
      <c r="T14" s="39">
        <f t="shared" si="3"/>
        <v>0</v>
      </c>
      <c r="U14" s="37"/>
      <c r="V14" s="38"/>
      <c r="W14" s="38"/>
      <c r="X14" s="38"/>
      <c r="Y14" s="38"/>
      <c r="Z14" s="39">
        <f t="shared" si="4"/>
        <v>0</v>
      </c>
      <c r="AA14" s="37"/>
      <c r="AB14" s="38"/>
      <c r="AC14" s="38"/>
      <c r="AD14" s="38"/>
      <c r="AE14" s="38"/>
      <c r="AF14" s="39">
        <f t="shared" si="5"/>
        <v>0</v>
      </c>
      <c r="AG14" s="37"/>
      <c r="AH14" s="38"/>
      <c r="AI14" s="38"/>
      <c r="AJ14" s="38"/>
      <c r="AK14" s="38"/>
      <c r="AL14" s="39">
        <f t="shared" si="6"/>
        <v>0</v>
      </c>
      <c r="AM14" s="40">
        <f t="shared" si="0"/>
      </c>
      <c r="AN14" s="41">
        <f t="shared" si="0"/>
      </c>
      <c r="AO14" s="41">
        <f t="shared" si="0"/>
      </c>
      <c r="AP14" s="41">
        <f t="shared" si="0"/>
      </c>
      <c r="AQ14" s="41">
        <f t="shared" si="0"/>
      </c>
      <c r="AR14" s="42">
        <f t="shared" si="0"/>
      </c>
      <c r="AS14" s="43"/>
      <c r="AT14" s="44"/>
      <c r="AU14" s="45"/>
    </row>
    <row r="15" spans="2:47" ht="15">
      <c r="B15" s="46"/>
      <c r="C15" s="37"/>
      <c r="D15" s="38"/>
      <c r="E15" s="38"/>
      <c r="F15" s="38"/>
      <c r="G15" s="38"/>
      <c r="H15" s="39">
        <f t="shared" si="1"/>
        <v>0</v>
      </c>
      <c r="I15" s="37"/>
      <c r="J15" s="38"/>
      <c r="K15" s="38"/>
      <c r="L15" s="38"/>
      <c r="M15" s="38"/>
      <c r="N15" s="39">
        <f t="shared" si="2"/>
        <v>0</v>
      </c>
      <c r="O15" s="37"/>
      <c r="P15" s="38"/>
      <c r="Q15" s="38"/>
      <c r="R15" s="38"/>
      <c r="S15" s="38"/>
      <c r="T15" s="39">
        <f t="shared" si="3"/>
        <v>0</v>
      </c>
      <c r="U15" s="37"/>
      <c r="V15" s="38"/>
      <c r="W15" s="38"/>
      <c r="X15" s="38"/>
      <c r="Y15" s="38"/>
      <c r="Z15" s="39">
        <f t="shared" si="4"/>
        <v>0</v>
      </c>
      <c r="AA15" s="37"/>
      <c r="AB15" s="38"/>
      <c r="AC15" s="38"/>
      <c r="AD15" s="38"/>
      <c r="AE15" s="38"/>
      <c r="AF15" s="39">
        <f t="shared" si="5"/>
        <v>0</v>
      </c>
      <c r="AG15" s="37"/>
      <c r="AH15" s="38"/>
      <c r="AI15" s="38"/>
      <c r="AJ15" s="38"/>
      <c r="AK15" s="38"/>
      <c r="AL15" s="39">
        <f t="shared" si="6"/>
        <v>0</v>
      </c>
      <c r="AM15" s="40">
        <f t="shared" si="0"/>
      </c>
      <c r="AN15" s="41">
        <f t="shared" si="0"/>
      </c>
      <c r="AO15" s="41">
        <f t="shared" si="0"/>
      </c>
      <c r="AP15" s="41">
        <f t="shared" si="0"/>
      </c>
      <c r="AQ15" s="41">
        <f t="shared" si="0"/>
      </c>
      <c r="AR15" s="42">
        <f t="shared" si="0"/>
      </c>
      <c r="AS15" s="43"/>
      <c r="AT15" s="44"/>
      <c r="AU15" s="45"/>
    </row>
    <row r="16" spans="2:47" ht="15">
      <c r="B16" s="46"/>
      <c r="C16" s="37"/>
      <c r="D16" s="38"/>
      <c r="E16" s="38"/>
      <c r="F16" s="38"/>
      <c r="G16" s="38"/>
      <c r="H16" s="39">
        <f t="shared" si="1"/>
        <v>0</v>
      </c>
      <c r="I16" s="37"/>
      <c r="J16" s="38"/>
      <c r="K16" s="38"/>
      <c r="L16" s="38"/>
      <c r="M16" s="38"/>
      <c r="N16" s="39">
        <f t="shared" si="2"/>
        <v>0</v>
      </c>
      <c r="O16" s="37"/>
      <c r="P16" s="38"/>
      <c r="Q16" s="38"/>
      <c r="R16" s="38"/>
      <c r="S16" s="38"/>
      <c r="T16" s="39">
        <f t="shared" si="3"/>
        <v>0</v>
      </c>
      <c r="U16" s="37"/>
      <c r="V16" s="38"/>
      <c r="W16" s="38"/>
      <c r="X16" s="38"/>
      <c r="Y16" s="38"/>
      <c r="Z16" s="39">
        <f t="shared" si="4"/>
        <v>0</v>
      </c>
      <c r="AA16" s="37"/>
      <c r="AB16" s="38"/>
      <c r="AC16" s="38"/>
      <c r="AD16" s="38"/>
      <c r="AE16" s="38"/>
      <c r="AF16" s="39">
        <f t="shared" si="5"/>
        <v>0</v>
      </c>
      <c r="AG16" s="37"/>
      <c r="AH16" s="38"/>
      <c r="AI16" s="38"/>
      <c r="AJ16" s="38"/>
      <c r="AK16" s="38"/>
      <c r="AL16" s="39">
        <f t="shared" si="6"/>
        <v>0</v>
      </c>
      <c r="AM16" s="40">
        <f t="shared" si="0"/>
      </c>
      <c r="AN16" s="41">
        <f t="shared" si="0"/>
      </c>
      <c r="AO16" s="41">
        <f t="shared" si="0"/>
      </c>
      <c r="AP16" s="41">
        <f t="shared" si="0"/>
      </c>
      <c r="AQ16" s="41">
        <f t="shared" si="0"/>
      </c>
      <c r="AR16" s="42">
        <f t="shared" si="0"/>
      </c>
      <c r="AS16" s="43"/>
      <c r="AT16" s="44"/>
      <c r="AU16" s="45"/>
    </row>
    <row r="17" spans="2:47" ht="15">
      <c r="B17" s="46"/>
      <c r="C17" s="37"/>
      <c r="D17" s="38"/>
      <c r="E17" s="38"/>
      <c r="F17" s="38"/>
      <c r="G17" s="38"/>
      <c r="H17" s="39">
        <f t="shared" si="1"/>
        <v>0</v>
      </c>
      <c r="I17" s="37"/>
      <c r="J17" s="38"/>
      <c r="K17" s="38"/>
      <c r="L17" s="38"/>
      <c r="M17" s="38"/>
      <c r="N17" s="39">
        <f t="shared" si="2"/>
        <v>0</v>
      </c>
      <c r="O17" s="37"/>
      <c r="P17" s="38"/>
      <c r="Q17" s="38"/>
      <c r="R17" s="38"/>
      <c r="S17" s="38"/>
      <c r="T17" s="39">
        <f t="shared" si="3"/>
        <v>0</v>
      </c>
      <c r="U17" s="37"/>
      <c r="V17" s="38"/>
      <c r="W17" s="38"/>
      <c r="X17" s="38"/>
      <c r="Y17" s="38"/>
      <c r="Z17" s="39">
        <f t="shared" si="4"/>
        <v>0</v>
      </c>
      <c r="AA17" s="37"/>
      <c r="AB17" s="38"/>
      <c r="AC17" s="38"/>
      <c r="AD17" s="38"/>
      <c r="AE17" s="38"/>
      <c r="AF17" s="39">
        <f t="shared" si="5"/>
        <v>0</v>
      </c>
      <c r="AG17" s="37"/>
      <c r="AH17" s="38"/>
      <c r="AI17" s="38"/>
      <c r="AJ17" s="38"/>
      <c r="AK17" s="38"/>
      <c r="AL17" s="39">
        <f t="shared" si="6"/>
        <v>0</v>
      </c>
      <c r="AM17" s="40">
        <f t="shared" si="0"/>
      </c>
      <c r="AN17" s="41">
        <f t="shared" si="0"/>
      </c>
      <c r="AO17" s="41">
        <f t="shared" si="0"/>
      </c>
      <c r="AP17" s="41">
        <f t="shared" si="0"/>
      </c>
      <c r="AQ17" s="41">
        <f t="shared" si="0"/>
      </c>
      <c r="AR17" s="42">
        <f t="shared" si="0"/>
      </c>
      <c r="AS17" s="43"/>
      <c r="AT17" s="44"/>
      <c r="AU17" s="45"/>
    </row>
    <row r="18" spans="2:47" ht="15">
      <c r="B18" s="46"/>
      <c r="C18" s="37"/>
      <c r="D18" s="38"/>
      <c r="E18" s="38"/>
      <c r="F18" s="38"/>
      <c r="G18" s="38"/>
      <c r="H18" s="39">
        <f t="shared" si="1"/>
        <v>0</v>
      </c>
      <c r="I18" s="37"/>
      <c r="J18" s="38"/>
      <c r="K18" s="38"/>
      <c r="L18" s="38"/>
      <c r="M18" s="38"/>
      <c r="N18" s="39">
        <f t="shared" si="2"/>
        <v>0</v>
      </c>
      <c r="O18" s="37"/>
      <c r="P18" s="38"/>
      <c r="Q18" s="38"/>
      <c r="R18" s="38"/>
      <c r="S18" s="38"/>
      <c r="T18" s="39">
        <f t="shared" si="3"/>
        <v>0</v>
      </c>
      <c r="U18" s="37"/>
      <c r="V18" s="38"/>
      <c r="W18" s="38"/>
      <c r="X18" s="38"/>
      <c r="Y18" s="38"/>
      <c r="Z18" s="39">
        <f t="shared" si="4"/>
        <v>0</v>
      </c>
      <c r="AA18" s="37"/>
      <c r="AB18" s="38"/>
      <c r="AC18" s="38"/>
      <c r="AD18" s="38"/>
      <c r="AE18" s="38"/>
      <c r="AF18" s="39">
        <f t="shared" si="5"/>
        <v>0</v>
      </c>
      <c r="AG18" s="37"/>
      <c r="AH18" s="38"/>
      <c r="AI18" s="38"/>
      <c r="AJ18" s="38"/>
      <c r="AK18" s="38"/>
      <c r="AL18" s="39">
        <f t="shared" si="6"/>
        <v>0</v>
      </c>
      <c r="AM18" s="40">
        <f t="shared" si="0"/>
      </c>
      <c r="AN18" s="41">
        <f t="shared" si="0"/>
      </c>
      <c r="AO18" s="41">
        <f t="shared" si="0"/>
      </c>
      <c r="AP18" s="41">
        <f t="shared" si="0"/>
      </c>
      <c r="AQ18" s="41">
        <f t="shared" si="0"/>
      </c>
      <c r="AR18" s="42">
        <f t="shared" si="0"/>
      </c>
      <c r="AS18" s="43"/>
      <c r="AT18" s="44"/>
      <c r="AU18" s="45"/>
    </row>
    <row r="19" spans="2:47" ht="15">
      <c r="B19" s="46"/>
      <c r="C19" s="37"/>
      <c r="D19" s="38"/>
      <c r="E19" s="38"/>
      <c r="F19" s="38"/>
      <c r="G19" s="38"/>
      <c r="H19" s="39">
        <f t="shared" si="1"/>
        <v>0</v>
      </c>
      <c r="I19" s="37"/>
      <c r="J19" s="38"/>
      <c r="K19" s="38"/>
      <c r="L19" s="38"/>
      <c r="M19" s="38"/>
      <c r="N19" s="39">
        <f t="shared" si="2"/>
        <v>0</v>
      </c>
      <c r="O19" s="37"/>
      <c r="P19" s="38"/>
      <c r="Q19" s="38"/>
      <c r="R19" s="38"/>
      <c r="S19" s="38"/>
      <c r="T19" s="39">
        <f t="shared" si="3"/>
        <v>0</v>
      </c>
      <c r="U19" s="37"/>
      <c r="V19" s="38"/>
      <c r="W19" s="38"/>
      <c r="X19" s="38"/>
      <c r="Y19" s="38"/>
      <c r="Z19" s="39">
        <f t="shared" si="4"/>
        <v>0</v>
      </c>
      <c r="AA19" s="37"/>
      <c r="AB19" s="38"/>
      <c r="AC19" s="38"/>
      <c r="AD19" s="38"/>
      <c r="AE19" s="38"/>
      <c r="AF19" s="39">
        <f t="shared" si="5"/>
        <v>0</v>
      </c>
      <c r="AG19" s="37"/>
      <c r="AH19" s="38"/>
      <c r="AI19" s="38"/>
      <c r="AJ19" s="38"/>
      <c r="AK19" s="38"/>
      <c r="AL19" s="39">
        <f t="shared" si="6"/>
        <v>0</v>
      </c>
      <c r="AM19" s="40">
        <f t="shared" si="0"/>
      </c>
      <c r="AN19" s="41">
        <f t="shared" si="0"/>
      </c>
      <c r="AO19" s="41">
        <f t="shared" si="0"/>
      </c>
      <c r="AP19" s="41">
        <f t="shared" si="0"/>
      </c>
      <c r="AQ19" s="41">
        <f t="shared" si="0"/>
      </c>
      <c r="AR19" s="42">
        <f t="shared" si="0"/>
      </c>
      <c r="AS19" s="43"/>
      <c r="AT19" s="44"/>
      <c r="AU19" s="45"/>
    </row>
    <row r="20" spans="2:47" ht="15">
      <c r="B20" s="46"/>
      <c r="C20" s="37"/>
      <c r="D20" s="38"/>
      <c r="E20" s="38"/>
      <c r="F20" s="38"/>
      <c r="G20" s="38"/>
      <c r="H20" s="39">
        <f t="shared" si="1"/>
        <v>0</v>
      </c>
      <c r="I20" s="37"/>
      <c r="J20" s="38"/>
      <c r="K20" s="38"/>
      <c r="L20" s="38"/>
      <c r="M20" s="38"/>
      <c r="N20" s="39">
        <f t="shared" si="2"/>
        <v>0</v>
      </c>
      <c r="O20" s="37"/>
      <c r="P20" s="38"/>
      <c r="Q20" s="38"/>
      <c r="R20" s="38"/>
      <c r="S20" s="38"/>
      <c r="T20" s="39">
        <f t="shared" si="3"/>
        <v>0</v>
      </c>
      <c r="U20" s="37"/>
      <c r="V20" s="38"/>
      <c r="W20" s="38"/>
      <c r="X20" s="38"/>
      <c r="Y20" s="38"/>
      <c r="Z20" s="39">
        <f t="shared" si="4"/>
        <v>0</v>
      </c>
      <c r="AA20" s="37"/>
      <c r="AB20" s="38"/>
      <c r="AC20" s="38"/>
      <c r="AD20" s="38"/>
      <c r="AE20" s="38"/>
      <c r="AF20" s="39">
        <f t="shared" si="5"/>
        <v>0</v>
      </c>
      <c r="AG20" s="37"/>
      <c r="AH20" s="38"/>
      <c r="AI20" s="38"/>
      <c r="AJ20" s="38"/>
      <c r="AK20" s="38"/>
      <c r="AL20" s="39">
        <f t="shared" si="6"/>
        <v>0</v>
      </c>
      <c r="AM20" s="40">
        <f t="shared" si="0"/>
      </c>
      <c r="AN20" s="41">
        <f t="shared" si="0"/>
      </c>
      <c r="AO20" s="41">
        <f t="shared" si="0"/>
      </c>
      <c r="AP20" s="41">
        <f t="shared" si="0"/>
      </c>
      <c r="AQ20" s="41">
        <f t="shared" si="0"/>
      </c>
      <c r="AR20" s="42">
        <f t="shared" si="0"/>
      </c>
      <c r="AS20" s="43"/>
      <c r="AT20" s="44"/>
      <c r="AU20" s="45"/>
    </row>
    <row r="21" spans="2:47" ht="15">
      <c r="B21" s="46"/>
      <c r="C21" s="37"/>
      <c r="D21" s="38"/>
      <c r="E21" s="38"/>
      <c r="F21" s="38"/>
      <c r="G21" s="38"/>
      <c r="H21" s="39">
        <f t="shared" si="1"/>
        <v>0</v>
      </c>
      <c r="I21" s="37"/>
      <c r="J21" s="38"/>
      <c r="K21" s="38"/>
      <c r="L21" s="38"/>
      <c r="M21" s="38"/>
      <c r="N21" s="39">
        <f t="shared" si="2"/>
        <v>0</v>
      </c>
      <c r="O21" s="37"/>
      <c r="P21" s="38"/>
      <c r="Q21" s="38"/>
      <c r="R21" s="38"/>
      <c r="S21" s="38"/>
      <c r="T21" s="39">
        <f t="shared" si="3"/>
        <v>0</v>
      </c>
      <c r="U21" s="37"/>
      <c r="V21" s="38"/>
      <c r="W21" s="38"/>
      <c r="X21" s="38"/>
      <c r="Y21" s="38"/>
      <c r="Z21" s="39">
        <f t="shared" si="4"/>
        <v>0</v>
      </c>
      <c r="AA21" s="37"/>
      <c r="AB21" s="38"/>
      <c r="AC21" s="38"/>
      <c r="AD21" s="38"/>
      <c r="AE21" s="38"/>
      <c r="AF21" s="39">
        <f t="shared" si="5"/>
        <v>0</v>
      </c>
      <c r="AG21" s="37"/>
      <c r="AH21" s="38"/>
      <c r="AI21" s="38"/>
      <c r="AJ21" s="38"/>
      <c r="AK21" s="38"/>
      <c r="AL21" s="39">
        <f t="shared" si="6"/>
        <v>0</v>
      </c>
      <c r="AM21" s="40">
        <f t="shared" si="0"/>
      </c>
      <c r="AN21" s="41">
        <f t="shared" si="0"/>
      </c>
      <c r="AO21" s="41">
        <f t="shared" si="0"/>
      </c>
      <c r="AP21" s="41">
        <f t="shared" si="0"/>
      </c>
      <c r="AQ21" s="41">
        <f t="shared" si="0"/>
      </c>
      <c r="AR21" s="42">
        <f t="shared" si="0"/>
      </c>
      <c r="AS21" s="43"/>
      <c r="AT21" s="44"/>
      <c r="AU21" s="45"/>
    </row>
    <row r="22" spans="2:47" ht="15">
      <c r="B22" s="46"/>
      <c r="C22" s="37"/>
      <c r="D22" s="38"/>
      <c r="E22" s="38"/>
      <c r="F22" s="38"/>
      <c r="G22" s="38"/>
      <c r="H22" s="39">
        <f t="shared" si="1"/>
        <v>0</v>
      </c>
      <c r="I22" s="37"/>
      <c r="J22" s="38"/>
      <c r="K22" s="38"/>
      <c r="L22" s="38"/>
      <c r="M22" s="38"/>
      <c r="N22" s="39">
        <f t="shared" si="2"/>
        <v>0</v>
      </c>
      <c r="O22" s="37"/>
      <c r="P22" s="38"/>
      <c r="Q22" s="38"/>
      <c r="R22" s="38"/>
      <c r="S22" s="38"/>
      <c r="T22" s="39">
        <f t="shared" si="3"/>
        <v>0</v>
      </c>
      <c r="U22" s="37"/>
      <c r="V22" s="38"/>
      <c r="W22" s="38"/>
      <c r="X22" s="38"/>
      <c r="Y22" s="38"/>
      <c r="Z22" s="39">
        <f t="shared" si="4"/>
        <v>0</v>
      </c>
      <c r="AA22" s="37"/>
      <c r="AB22" s="38"/>
      <c r="AC22" s="38"/>
      <c r="AD22" s="38"/>
      <c r="AE22" s="38"/>
      <c r="AF22" s="39">
        <f t="shared" si="5"/>
        <v>0</v>
      </c>
      <c r="AG22" s="37"/>
      <c r="AH22" s="38"/>
      <c r="AI22" s="38"/>
      <c r="AJ22" s="38"/>
      <c r="AK22" s="38"/>
      <c r="AL22" s="39">
        <f t="shared" si="6"/>
        <v>0</v>
      </c>
      <c r="AM22" s="40">
        <f t="shared" si="0"/>
      </c>
      <c r="AN22" s="41">
        <f t="shared" si="0"/>
      </c>
      <c r="AO22" s="41">
        <f t="shared" si="0"/>
      </c>
      <c r="AP22" s="41">
        <f t="shared" si="0"/>
      </c>
      <c r="AQ22" s="41">
        <f t="shared" si="0"/>
      </c>
      <c r="AR22" s="42">
        <f t="shared" si="0"/>
      </c>
      <c r="AS22" s="43"/>
      <c r="AT22" s="44"/>
      <c r="AU22" s="45"/>
    </row>
    <row r="23" spans="2:47" ht="15">
      <c r="B23" s="46"/>
      <c r="C23" s="37"/>
      <c r="D23" s="38"/>
      <c r="E23" s="38"/>
      <c r="F23" s="38"/>
      <c r="G23" s="38"/>
      <c r="H23" s="39">
        <f t="shared" si="1"/>
        <v>0</v>
      </c>
      <c r="I23" s="37"/>
      <c r="J23" s="38"/>
      <c r="K23" s="38"/>
      <c r="L23" s="38"/>
      <c r="M23" s="38"/>
      <c r="N23" s="39">
        <f t="shared" si="2"/>
        <v>0</v>
      </c>
      <c r="O23" s="37"/>
      <c r="P23" s="38"/>
      <c r="Q23" s="38"/>
      <c r="R23" s="38"/>
      <c r="S23" s="38"/>
      <c r="T23" s="39">
        <f t="shared" si="3"/>
        <v>0</v>
      </c>
      <c r="U23" s="37"/>
      <c r="V23" s="38"/>
      <c r="W23" s="38"/>
      <c r="X23" s="38"/>
      <c r="Y23" s="38"/>
      <c r="Z23" s="39">
        <f t="shared" si="4"/>
        <v>0</v>
      </c>
      <c r="AA23" s="37"/>
      <c r="AB23" s="38"/>
      <c r="AC23" s="38"/>
      <c r="AD23" s="38"/>
      <c r="AE23" s="38"/>
      <c r="AF23" s="39">
        <f t="shared" si="5"/>
        <v>0</v>
      </c>
      <c r="AG23" s="37"/>
      <c r="AH23" s="38"/>
      <c r="AI23" s="38"/>
      <c r="AJ23" s="38"/>
      <c r="AK23" s="38"/>
      <c r="AL23" s="39">
        <f t="shared" si="6"/>
        <v>0</v>
      </c>
      <c r="AM23" s="40">
        <f t="shared" si="0"/>
      </c>
      <c r="AN23" s="41">
        <f t="shared" si="0"/>
      </c>
      <c r="AO23" s="41">
        <f t="shared" si="0"/>
      </c>
      <c r="AP23" s="41">
        <f t="shared" si="0"/>
      </c>
      <c r="AQ23" s="41">
        <f t="shared" si="0"/>
      </c>
      <c r="AR23" s="42">
        <f t="shared" si="0"/>
      </c>
      <c r="AS23" s="43"/>
      <c r="AT23" s="44"/>
      <c r="AU23" s="45"/>
    </row>
    <row r="24" spans="2:47" ht="15">
      <c r="B24" s="46"/>
      <c r="C24" s="37"/>
      <c r="D24" s="38"/>
      <c r="E24" s="38"/>
      <c r="F24" s="38"/>
      <c r="G24" s="38"/>
      <c r="H24" s="39">
        <f t="shared" si="1"/>
        <v>0</v>
      </c>
      <c r="I24" s="37"/>
      <c r="J24" s="38"/>
      <c r="K24" s="38"/>
      <c r="L24" s="38"/>
      <c r="M24" s="38"/>
      <c r="N24" s="39">
        <f t="shared" si="2"/>
        <v>0</v>
      </c>
      <c r="O24" s="37"/>
      <c r="P24" s="38"/>
      <c r="Q24" s="38"/>
      <c r="R24" s="38"/>
      <c r="S24" s="38"/>
      <c r="T24" s="39">
        <f t="shared" si="3"/>
        <v>0</v>
      </c>
      <c r="U24" s="37"/>
      <c r="V24" s="38"/>
      <c r="W24" s="38"/>
      <c r="X24" s="38"/>
      <c r="Y24" s="38"/>
      <c r="Z24" s="39">
        <f t="shared" si="4"/>
        <v>0</v>
      </c>
      <c r="AA24" s="37"/>
      <c r="AB24" s="38"/>
      <c r="AC24" s="38"/>
      <c r="AD24" s="38"/>
      <c r="AE24" s="38"/>
      <c r="AF24" s="39">
        <f t="shared" si="5"/>
        <v>0</v>
      </c>
      <c r="AG24" s="37"/>
      <c r="AH24" s="38"/>
      <c r="AI24" s="38"/>
      <c r="AJ24" s="38"/>
      <c r="AK24" s="38"/>
      <c r="AL24" s="39">
        <f t="shared" si="6"/>
        <v>0</v>
      </c>
      <c r="AM24" s="40">
        <f t="shared" si="0"/>
      </c>
      <c r="AN24" s="41">
        <f t="shared" si="0"/>
      </c>
      <c r="AO24" s="41">
        <f t="shared" si="0"/>
      </c>
      <c r="AP24" s="41">
        <f t="shared" si="0"/>
      </c>
      <c r="AQ24" s="41">
        <f t="shared" si="0"/>
      </c>
      <c r="AR24" s="42">
        <f t="shared" si="0"/>
      </c>
      <c r="AS24" s="43"/>
      <c r="AT24" s="44"/>
      <c r="AU24" s="45"/>
    </row>
    <row r="25" spans="2:47" ht="15">
      <c r="B25" s="46"/>
      <c r="C25" s="37"/>
      <c r="D25" s="38"/>
      <c r="E25" s="38"/>
      <c r="F25" s="38"/>
      <c r="G25" s="38"/>
      <c r="H25" s="39">
        <f t="shared" si="1"/>
        <v>0</v>
      </c>
      <c r="I25" s="37"/>
      <c r="J25" s="38"/>
      <c r="K25" s="38"/>
      <c r="L25" s="38"/>
      <c r="M25" s="38"/>
      <c r="N25" s="39">
        <f t="shared" si="2"/>
        <v>0</v>
      </c>
      <c r="O25" s="37"/>
      <c r="P25" s="38"/>
      <c r="Q25" s="38"/>
      <c r="R25" s="38"/>
      <c r="S25" s="38"/>
      <c r="T25" s="39">
        <f t="shared" si="3"/>
        <v>0</v>
      </c>
      <c r="U25" s="37"/>
      <c r="V25" s="38"/>
      <c r="W25" s="38"/>
      <c r="X25" s="38"/>
      <c r="Y25" s="38"/>
      <c r="Z25" s="39">
        <f t="shared" si="4"/>
        <v>0</v>
      </c>
      <c r="AA25" s="37"/>
      <c r="AB25" s="38"/>
      <c r="AC25" s="38"/>
      <c r="AD25" s="38"/>
      <c r="AE25" s="38"/>
      <c r="AF25" s="39">
        <f t="shared" si="5"/>
        <v>0</v>
      </c>
      <c r="AG25" s="37"/>
      <c r="AH25" s="38"/>
      <c r="AI25" s="38"/>
      <c r="AJ25" s="38"/>
      <c r="AK25" s="38"/>
      <c r="AL25" s="39">
        <f t="shared" si="6"/>
        <v>0</v>
      </c>
      <c r="AM25" s="40">
        <f t="shared" si="0"/>
      </c>
      <c r="AN25" s="41">
        <f t="shared" si="0"/>
      </c>
      <c r="AO25" s="41">
        <f t="shared" si="0"/>
      </c>
      <c r="AP25" s="41">
        <f t="shared" si="0"/>
      </c>
      <c r="AQ25" s="41">
        <f t="shared" si="0"/>
      </c>
      <c r="AR25" s="42">
        <f t="shared" si="0"/>
      </c>
      <c r="AS25" s="43"/>
      <c r="AT25" s="44"/>
      <c r="AU25" s="45"/>
    </row>
    <row r="26" spans="2:47" ht="15">
      <c r="B26" s="46"/>
      <c r="C26" s="37"/>
      <c r="D26" s="38"/>
      <c r="E26" s="38"/>
      <c r="F26" s="38"/>
      <c r="G26" s="38"/>
      <c r="H26" s="39">
        <f t="shared" si="1"/>
        <v>0</v>
      </c>
      <c r="I26" s="37"/>
      <c r="J26" s="38"/>
      <c r="K26" s="38"/>
      <c r="L26" s="38"/>
      <c r="M26" s="38"/>
      <c r="N26" s="39">
        <f t="shared" si="2"/>
        <v>0</v>
      </c>
      <c r="O26" s="37"/>
      <c r="P26" s="38"/>
      <c r="Q26" s="38"/>
      <c r="R26" s="38"/>
      <c r="S26" s="38"/>
      <c r="T26" s="39">
        <f t="shared" si="3"/>
        <v>0</v>
      </c>
      <c r="U26" s="37"/>
      <c r="V26" s="38"/>
      <c r="W26" s="38"/>
      <c r="X26" s="38"/>
      <c r="Y26" s="38"/>
      <c r="Z26" s="39">
        <f t="shared" si="4"/>
        <v>0</v>
      </c>
      <c r="AA26" s="37"/>
      <c r="AB26" s="38"/>
      <c r="AC26" s="38"/>
      <c r="AD26" s="38"/>
      <c r="AE26" s="38"/>
      <c r="AF26" s="39">
        <f t="shared" si="5"/>
        <v>0</v>
      </c>
      <c r="AG26" s="37"/>
      <c r="AH26" s="38"/>
      <c r="AI26" s="38"/>
      <c r="AJ26" s="38"/>
      <c r="AK26" s="38"/>
      <c r="AL26" s="39">
        <f t="shared" si="6"/>
        <v>0</v>
      </c>
      <c r="AM26" s="40">
        <f t="shared" si="0"/>
      </c>
      <c r="AN26" s="41">
        <f t="shared" si="0"/>
      </c>
      <c r="AO26" s="41">
        <f t="shared" si="0"/>
      </c>
      <c r="AP26" s="41">
        <f t="shared" si="0"/>
      </c>
      <c r="AQ26" s="41">
        <f t="shared" si="0"/>
      </c>
      <c r="AR26" s="42">
        <f t="shared" si="0"/>
      </c>
      <c r="AS26" s="43"/>
      <c r="AT26" s="44"/>
      <c r="AU26" s="45"/>
    </row>
    <row r="27" spans="2:47" ht="15">
      <c r="B27" s="46"/>
      <c r="C27" s="37"/>
      <c r="D27" s="38"/>
      <c r="E27" s="38"/>
      <c r="F27" s="38"/>
      <c r="G27" s="38"/>
      <c r="H27" s="39">
        <f t="shared" si="1"/>
        <v>0</v>
      </c>
      <c r="I27" s="37"/>
      <c r="J27" s="38"/>
      <c r="K27" s="38"/>
      <c r="L27" s="38"/>
      <c r="M27" s="38"/>
      <c r="N27" s="39">
        <f t="shared" si="2"/>
        <v>0</v>
      </c>
      <c r="O27" s="37"/>
      <c r="P27" s="38"/>
      <c r="Q27" s="38"/>
      <c r="R27" s="38"/>
      <c r="S27" s="38"/>
      <c r="T27" s="39">
        <f t="shared" si="3"/>
        <v>0</v>
      </c>
      <c r="U27" s="37"/>
      <c r="V27" s="38"/>
      <c r="W27" s="38"/>
      <c r="X27" s="38"/>
      <c r="Y27" s="38"/>
      <c r="Z27" s="39">
        <f t="shared" si="4"/>
        <v>0</v>
      </c>
      <c r="AA27" s="37"/>
      <c r="AB27" s="38"/>
      <c r="AC27" s="38"/>
      <c r="AD27" s="38"/>
      <c r="AE27" s="38"/>
      <c r="AF27" s="39">
        <f t="shared" si="5"/>
        <v>0</v>
      </c>
      <c r="AG27" s="37"/>
      <c r="AH27" s="38"/>
      <c r="AI27" s="38"/>
      <c r="AJ27" s="38"/>
      <c r="AK27" s="38"/>
      <c r="AL27" s="39">
        <f t="shared" si="6"/>
        <v>0</v>
      </c>
      <c r="AM27" s="40">
        <f t="shared" si="0"/>
      </c>
      <c r="AN27" s="41">
        <f t="shared" si="0"/>
      </c>
      <c r="AO27" s="41">
        <f t="shared" si="0"/>
      </c>
      <c r="AP27" s="41">
        <f t="shared" si="0"/>
      </c>
      <c r="AQ27" s="41">
        <f t="shared" si="0"/>
      </c>
      <c r="AR27" s="42">
        <f t="shared" si="0"/>
      </c>
      <c r="AS27" s="43"/>
      <c r="AT27" s="44"/>
      <c r="AU27" s="45"/>
    </row>
    <row r="28" spans="2:47" ht="15">
      <c r="B28" s="46"/>
      <c r="C28" s="37"/>
      <c r="D28" s="38"/>
      <c r="E28" s="38"/>
      <c r="F28" s="38"/>
      <c r="G28" s="38"/>
      <c r="H28" s="39">
        <f t="shared" si="1"/>
        <v>0</v>
      </c>
      <c r="I28" s="37"/>
      <c r="J28" s="38"/>
      <c r="K28" s="38"/>
      <c r="L28" s="38"/>
      <c r="M28" s="38"/>
      <c r="N28" s="39">
        <f t="shared" si="2"/>
        <v>0</v>
      </c>
      <c r="O28" s="37"/>
      <c r="P28" s="38"/>
      <c r="Q28" s="38"/>
      <c r="R28" s="38"/>
      <c r="S28" s="38"/>
      <c r="T28" s="39">
        <f t="shared" si="3"/>
        <v>0</v>
      </c>
      <c r="U28" s="37"/>
      <c r="V28" s="38"/>
      <c r="W28" s="38"/>
      <c r="X28" s="38"/>
      <c r="Y28" s="38"/>
      <c r="Z28" s="39">
        <f t="shared" si="4"/>
        <v>0</v>
      </c>
      <c r="AA28" s="37"/>
      <c r="AB28" s="38"/>
      <c r="AC28" s="38"/>
      <c r="AD28" s="38"/>
      <c r="AE28" s="38"/>
      <c r="AF28" s="39">
        <f t="shared" si="5"/>
        <v>0</v>
      </c>
      <c r="AG28" s="37"/>
      <c r="AH28" s="38"/>
      <c r="AI28" s="38"/>
      <c r="AJ28" s="38"/>
      <c r="AK28" s="38"/>
      <c r="AL28" s="39">
        <f t="shared" si="6"/>
        <v>0</v>
      </c>
      <c r="AM28" s="40">
        <f t="shared" si="0"/>
      </c>
      <c r="AN28" s="41">
        <f t="shared" si="0"/>
      </c>
      <c r="AO28" s="41">
        <f t="shared" si="0"/>
      </c>
      <c r="AP28" s="41">
        <f t="shared" si="0"/>
      </c>
      <c r="AQ28" s="41">
        <f t="shared" si="0"/>
      </c>
      <c r="AR28" s="42">
        <f t="shared" si="0"/>
      </c>
      <c r="AS28" s="43"/>
      <c r="AT28" s="44"/>
      <c r="AU28" s="45"/>
    </row>
    <row r="29" spans="2:47" ht="15">
      <c r="B29" s="46"/>
      <c r="C29" s="37"/>
      <c r="D29" s="38"/>
      <c r="E29" s="38"/>
      <c r="F29" s="38"/>
      <c r="G29" s="38"/>
      <c r="H29" s="39">
        <f t="shared" si="1"/>
        <v>0</v>
      </c>
      <c r="I29" s="37"/>
      <c r="J29" s="38"/>
      <c r="K29" s="38"/>
      <c r="L29" s="38"/>
      <c r="M29" s="38"/>
      <c r="N29" s="39">
        <f t="shared" si="2"/>
        <v>0</v>
      </c>
      <c r="O29" s="37"/>
      <c r="P29" s="38"/>
      <c r="Q29" s="38"/>
      <c r="R29" s="38"/>
      <c r="S29" s="38"/>
      <c r="T29" s="39">
        <f t="shared" si="3"/>
        <v>0</v>
      </c>
      <c r="U29" s="37"/>
      <c r="V29" s="38"/>
      <c r="W29" s="38"/>
      <c r="X29" s="38"/>
      <c r="Y29" s="38"/>
      <c r="Z29" s="39">
        <f t="shared" si="4"/>
        <v>0</v>
      </c>
      <c r="AA29" s="37"/>
      <c r="AB29" s="38"/>
      <c r="AC29" s="38"/>
      <c r="AD29" s="38"/>
      <c r="AE29" s="38"/>
      <c r="AF29" s="39">
        <f t="shared" si="5"/>
        <v>0</v>
      </c>
      <c r="AG29" s="37"/>
      <c r="AH29" s="38"/>
      <c r="AI29" s="38"/>
      <c r="AJ29" s="38"/>
      <c r="AK29" s="38"/>
      <c r="AL29" s="39">
        <f t="shared" si="6"/>
        <v>0</v>
      </c>
      <c r="AM29" s="40">
        <f t="shared" si="0"/>
      </c>
      <c r="AN29" s="41">
        <f t="shared" si="0"/>
      </c>
      <c r="AO29" s="41">
        <f t="shared" si="0"/>
      </c>
      <c r="AP29" s="41">
        <f t="shared" si="0"/>
      </c>
      <c r="AQ29" s="41">
        <f t="shared" si="0"/>
      </c>
      <c r="AR29" s="42">
        <f t="shared" si="0"/>
      </c>
      <c r="AS29" s="43"/>
      <c r="AT29" s="44"/>
      <c r="AU29" s="45"/>
    </row>
    <row r="30" spans="2:47" s="51" customFormat="1" ht="15" thickBot="1">
      <c r="B30" s="47" t="s">
        <v>338</v>
      </c>
      <c r="C30" s="48">
        <f aca="true" t="shared" si="7" ref="C30:AU30">SUM(C9:C29)</f>
        <v>0</v>
      </c>
      <c r="D30" s="49">
        <f t="shared" si="7"/>
        <v>0</v>
      </c>
      <c r="E30" s="49">
        <f t="shared" si="7"/>
        <v>0</v>
      </c>
      <c r="F30" s="49">
        <f t="shared" si="7"/>
        <v>0</v>
      </c>
      <c r="G30" s="49">
        <f t="shared" si="7"/>
        <v>0</v>
      </c>
      <c r="H30" s="50">
        <f t="shared" si="7"/>
        <v>0</v>
      </c>
      <c r="I30" s="48">
        <f t="shared" si="7"/>
        <v>0</v>
      </c>
      <c r="J30" s="49">
        <f t="shared" si="7"/>
        <v>0</v>
      </c>
      <c r="K30" s="49">
        <f t="shared" si="7"/>
        <v>0</v>
      </c>
      <c r="L30" s="49">
        <f t="shared" si="7"/>
        <v>0</v>
      </c>
      <c r="M30" s="49">
        <f t="shared" si="7"/>
        <v>0</v>
      </c>
      <c r="N30" s="50">
        <f t="shared" si="7"/>
        <v>0</v>
      </c>
      <c r="O30" s="48">
        <f t="shared" si="7"/>
        <v>0</v>
      </c>
      <c r="P30" s="49">
        <f t="shared" si="7"/>
        <v>0</v>
      </c>
      <c r="Q30" s="49">
        <f t="shared" si="7"/>
        <v>0</v>
      </c>
      <c r="R30" s="49">
        <f t="shared" si="7"/>
        <v>0</v>
      </c>
      <c r="S30" s="49">
        <f t="shared" si="7"/>
        <v>0</v>
      </c>
      <c r="T30" s="50">
        <f t="shared" si="7"/>
        <v>0</v>
      </c>
      <c r="U30" s="48">
        <f t="shared" si="7"/>
        <v>0</v>
      </c>
      <c r="V30" s="49">
        <f t="shared" si="7"/>
        <v>0</v>
      </c>
      <c r="W30" s="49">
        <f t="shared" si="7"/>
        <v>0</v>
      </c>
      <c r="X30" s="49">
        <f t="shared" si="7"/>
        <v>0</v>
      </c>
      <c r="Y30" s="49">
        <f t="shared" si="7"/>
        <v>0</v>
      </c>
      <c r="Z30" s="50">
        <f t="shared" si="7"/>
        <v>0</v>
      </c>
      <c r="AA30" s="48">
        <f t="shared" si="7"/>
        <v>0</v>
      </c>
      <c r="AB30" s="49">
        <f t="shared" si="7"/>
        <v>0</v>
      </c>
      <c r="AC30" s="49">
        <f t="shared" si="7"/>
        <v>0</v>
      </c>
      <c r="AD30" s="49">
        <f t="shared" si="7"/>
        <v>0</v>
      </c>
      <c r="AE30" s="49">
        <f t="shared" si="7"/>
        <v>0</v>
      </c>
      <c r="AF30" s="50">
        <f t="shared" si="7"/>
        <v>0</v>
      </c>
      <c r="AG30" s="48">
        <f t="shared" si="7"/>
        <v>0</v>
      </c>
      <c r="AH30" s="49">
        <f t="shared" si="7"/>
        <v>0</v>
      </c>
      <c r="AI30" s="49">
        <f t="shared" si="7"/>
        <v>0</v>
      </c>
      <c r="AJ30" s="49">
        <f t="shared" si="7"/>
        <v>0</v>
      </c>
      <c r="AK30" s="49">
        <f t="shared" si="7"/>
        <v>0</v>
      </c>
      <c r="AL30" s="50">
        <f t="shared" si="7"/>
        <v>0</v>
      </c>
      <c r="AM30" s="48">
        <f t="shared" si="7"/>
        <v>0</v>
      </c>
      <c r="AN30" s="49">
        <f t="shared" si="7"/>
        <v>0</v>
      </c>
      <c r="AO30" s="49">
        <f t="shared" si="7"/>
        <v>0</v>
      </c>
      <c r="AP30" s="49">
        <f t="shared" si="7"/>
        <v>0</v>
      </c>
      <c r="AQ30" s="49">
        <f t="shared" si="7"/>
        <v>0</v>
      </c>
      <c r="AR30" s="50">
        <f t="shared" si="7"/>
        <v>0</v>
      </c>
      <c r="AS30" s="48">
        <f t="shared" si="7"/>
        <v>0</v>
      </c>
      <c r="AT30" s="49">
        <f t="shared" si="7"/>
        <v>0</v>
      </c>
      <c r="AU30" s="50">
        <f t="shared" si="7"/>
        <v>0</v>
      </c>
    </row>
    <row r="31" spans="2:47" ht="1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row>
    <row r="32" spans="2:47" ht="15">
      <c r="B32" s="6" t="s">
        <v>339</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row>
    <row r="33" spans="2:47" ht="15" customHeight="1">
      <c r="B33" s="451" t="s">
        <v>113</v>
      </c>
      <c r="C33" s="451"/>
      <c r="D33" s="451"/>
      <c r="E33" s="451"/>
      <c r="F33" s="451"/>
      <c r="G33" s="451"/>
      <c r="H33" s="451"/>
      <c r="I33" s="451"/>
      <c r="J33" s="451"/>
      <c r="K33" s="451"/>
      <c r="L33" s="451"/>
      <c r="M33" s="451"/>
      <c r="N33" s="451"/>
      <c r="O33" s="451"/>
      <c r="P33" s="451"/>
      <c r="Q33" s="451"/>
      <c r="R33" s="451"/>
      <c r="S33" s="451"/>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row>
    <row r="34" spans="2:47" ht="45.75" customHeight="1">
      <c r="B34" s="455" t="s">
        <v>114</v>
      </c>
      <c r="C34" s="455"/>
      <c r="D34" s="455"/>
      <c r="E34" s="455"/>
      <c r="F34" s="455"/>
      <c r="G34" s="455"/>
      <c r="H34" s="455"/>
      <c r="I34" s="455"/>
      <c r="J34" s="455"/>
      <c r="K34" s="455"/>
      <c r="L34" s="455"/>
      <c r="M34" s="455"/>
      <c r="N34" s="455"/>
      <c r="O34" s="455"/>
      <c r="P34" s="455"/>
      <c r="Q34" s="455"/>
      <c r="R34" s="455"/>
      <c r="S34" s="455"/>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2:47" ht="30" customHeight="1">
      <c r="B35" s="451" t="s">
        <v>394</v>
      </c>
      <c r="C35" s="451"/>
      <c r="D35" s="451"/>
      <c r="E35" s="451"/>
      <c r="F35" s="451"/>
      <c r="G35" s="451"/>
      <c r="H35" s="451"/>
      <c r="I35" s="451"/>
      <c r="J35" s="451"/>
      <c r="K35" s="451"/>
      <c r="L35" s="451"/>
      <c r="M35" s="451"/>
      <c r="N35" s="451"/>
      <c r="O35" s="451"/>
      <c r="P35" s="451"/>
      <c r="Q35" s="451"/>
      <c r="R35" s="451"/>
      <c r="S35" s="451"/>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sheetData>
  <sheetProtection password="EEC3" sheet="1" objects="1" scenarios="1"/>
  <mergeCells count="45">
    <mergeCell ref="B35:S35"/>
    <mergeCell ref="AR7:AR8"/>
    <mergeCell ref="AS7:AS8"/>
    <mergeCell ref="AT7:AT8"/>
    <mergeCell ref="AU7:AU8"/>
    <mergeCell ref="B33:S33"/>
    <mergeCell ref="B34:S34"/>
    <mergeCell ref="AH7:AH8"/>
    <mergeCell ref="AI7:AK7"/>
    <mergeCell ref="AL7:AL8"/>
    <mergeCell ref="AM7:AM8"/>
    <mergeCell ref="AN7:AN8"/>
    <mergeCell ref="AO7:AQ7"/>
    <mergeCell ref="Z7:Z8"/>
    <mergeCell ref="AA7:AA8"/>
    <mergeCell ref="AB7:AB8"/>
    <mergeCell ref="AC7:AE7"/>
    <mergeCell ref="AF7:AF8"/>
    <mergeCell ref="AG7:AG8"/>
    <mergeCell ref="P7:P8"/>
    <mergeCell ref="Q7:S7"/>
    <mergeCell ref="T7:T8"/>
    <mergeCell ref="U7:U8"/>
    <mergeCell ref="V7:V8"/>
    <mergeCell ref="W7:Y7"/>
    <mergeCell ref="AS6:AU6"/>
    <mergeCell ref="C7:C8"/>
    <mergeCell ref="D7:D8"/>
    <mergeCell ref="E7:G7"/>
    <mergeCell ref="H7:H8"/>
    <mergeCell ref="I7:I8"/>
    <mergeCell ref="J7:J8"/>
    <mergeCell ref="K7:M7"/>
    <mergeCell ref="N7:N8"/>
    <mergeCell ref="O7:O8"/>
    <mergeCell ref="Z3:Z4"/>
    <mergeCell ref="AU3:AU4"/>
    <mergeCell ref="B6:B8"/>
    <mergeCell ref="C6:H6"/>
    <mergeCell ref="I6:N6"/>
    <mergeCell ref="O6:T6"/>
    <mergeCell ref="U6:Z6"/>
    <mergeCell ref="AA6:AF6"/>
    <mergeCell ref="AG6:AL6"/>
    <mergeCell ref="AM6:AR6"/>
  </mergeCells>
  <dataValidations count="1">
    <dataValidation allowBlank="1" showInputMessage="1" showErrorMessage="1" sqref="B16:B30 A1:A2 B6"/>
  </dataValidations>
  <printOptions horizontalCentered="1" verticalCentered="1"/>
  <pageMargins left="0.1968503937007874" right="0.1968503937007874" top="0.5905511811023623" bottom="0.5905511811023623" header="0.3937007874015748" footer="0.3937007874015748"/>
  <pageSetup fitToWidth="2" horizontalDpi="600" verticalDpi="600" orientation="landscape" paperSize="9" scale="55" r:id="rId1"/>
  <headerFooter differentFirst="1" alignWithMargins="0">
    <oddFooter>&amp;C&amp;A&amp;R&amp;"Tahoma,Normal"&amp;16EK 2-2/2</oddFooter>
    <firstFooter>&amp;R&amp;"Tahoma,Normal"&amp;16EK 2-2/1</firstFooter>
  </headerFooter>
  <colBreaks count="1" manualBreakCount="1">
    <brk id="26" min="1" max="34" man="1"/>
  </colBreaks>
</worksheet>
</file>

<file path=xl/worksheets/sheet4.xml><?xml version="1.0" encoding="utf-8"?>
<worksheet xmlns="http://schemas.openxmlformats.org/spreadsheetml/2006/main" xmlns:r="http://schemas.openxmlformats.org/officeDocument/2006/relationships">
  <sheetPr>
    <pageSetUpPr fitToPage="1"/>
  </sheetPr>
  <dimension ref="A1:L49"/>
  <sheetViews>
    <sheetView view="pageBreakPreview" zoomScale="60" zoomScaleNormal="60" workbookViewId="0" topLeftCell="A1">
      <selection activeCell="D6" sqref="D6"/>
    </sheetView>
  </sheetViews>
  <sheetFormatPr defaultColWidth="18.00390625" defaultRowHeight="12.75"/>
  <cols>
    <col min="1" max="1" width="1.8515625" style="52" customWidth="1"/>
    <col min="2" max="2" width="66.57421875" style="52" customWidth="1"/>
    <col min="3" max="5" width="14.7109375" style="52" customWidth="1"/>
    <col min="6" max="6" width="20.00390625" style="52" customWidth="1"/>
    <col min="7" max="9" width="14.7109375" style="52" customWidth="1"/>
    <col min="10" max="10" width="14.7109375" style="53" customWidth="1"/>
    <col min="11" max="11" width="14.7109375" style="52" customWidth="1"/>
    <col min="12" max="12" width="14.7109375" style="53" customWidth="1"/>
    <col min="13" max="16384" width="18.00390625" style="52" customWidth="1"/>
  </cols>
  <sheetData>
    <row r="1" ht="15">
      <c r="A1" s="52" t="s">
        <v>336</v>
      </c>
    </row>
    <row r="2" spans="2:12" ht="28.5" customHeight="1">
      <c r="B2" s="54"/>
      <c r="C2" s="54"/>
      <c r="D2" s="54"/>
      <c r="E2" s="54"/>
      <c r="F2" s="54"/>
      <c r="G2" s="54"/>
      <c r="H2" s="54"/>
      <c r="I2" s="54"/>
      <c r="J2" s="55"/>
      <c r="K2" s="54"/>
      <c r="L2" s="33" t="s">
        <v>95</v>
      </c>
    </row>
    <row r="3" spans="1:12" ht="18">
      <c r="A3" s="56"/>
      <c r="B3" s="57" t="s">
        <v>96</v>
      </c>
      <c r="C3" s="58"/>
      <c r="D3" s="58"/>
      <c r="E3" s="58"/>
      <c r="F3" s="58"/>
      <c r="G3" s="58"/>
      <c r="H3" s="58"/>
      <c r="I3" s="58"/>
      <c r="J3" s="59"/>
      <c r="K3" s="58"/>
      <c r="L3" s="456" t="s">
        <v>5</v>
      </c>
    </row>
    <row r="4" spans="2:12" ht="18.75" thickBot="1">
      <c r="B4" s="60" t="s">
        <v>395</v>
      </c>
      <c r="C4" s="58"/>
      <c r="D4" s="58"/>
      <c r="E4" s="58"/>
      <c r="F4" s="58"/>
      <c r="G4" s="58"/>
      <c r="H4" s="58"/>
      <c r="I4" s="58"/>
      <c r="J4" s="59"/>
      <c r="K4" s="58"/>
      <c r="L4" s="457"/>
    </row>
    <row r="5" spans="2:12" ht="33.75" customHeight="1">
      <c r="B5" s="61"/>
      <c r="C5" s="458" t="s">
        <v>124</v>
      </c>
      <c r="D5" s="458"/>
      <c r="E5" s="458"/>
      <c r="F5" s="62" t="s">
        <v>125</v>
      </c>
      <c r="G5" s="458" t="s">
        <v>126</v>
      </c>
      <c r="H5" s="458"/>
      <c r="I5" s="458"/>
      <c r="J5" s="459" t="s">
        <v>338</v>
      </c>
      <c r="K5" s="459" t="s">
        <v>127</v>
      </c>
      <c r="L5" s="461" t="s">
        <v>128</v>
      </c>
    </row>
    <row r="6" spans="2:12" s="63" customFormat="1" ht="47.25" customHeight="1">
      <c r="B6" s="64"/>
      <c r="C6" s="65" t="s">
        <v>129</v>
      </c>
      <c r="D6" s="65" t="s">
        <v>130</v>
      </c>
      <c r="E6" s="65" t="s">
        <v>131</v>
      </c>
      <c r="F6" s="66" t="s">
        <v>132</v>
      </c>
      <c r="G6" s="65" t="s">
        <v>133</v>
      </c>
      <c r="H6" s="65" t="s">
        <v>134</v>
      </c>
      <c r="I6" s="65" t="s">
        <v>135</v>
      </c>
      <c r="J6" s="460"/>
      <c r="K6" s="460"/>
      <c r="L6" s="462"/>
    </row>
    <row r="7" spans="2:12" s="53" customFormat="1" ht="20.25" customHeight="1">
      <c r="B7" s="67" t="s">
        <v>396</v>
      </c>
      <c r="C7" s="68"/>
      <c r="D7" s="68"/>
      <c r="E7" s="69">
        <f aca="true" t="shared" si="0" ref="E7:E46">C7+D7</f>
        <v>0</v>
      </c>
      <c r="F7" s="68"/>
      <c r="G7" s="68"/>
      <c r="H7" s="68"/>
      <c r="I7" s="69">
        <f aca="true" t="shared" si="1" ref="I7:I46">H7+G7</f>
        <v>0</v>
      </c>
      <c r="J7" s="69">
        <f aca="true" t="shared" si="2" ref="J7:J46">E7+F7+I7</f>
        <v>0</v>
      </c>
      <c r="K7" s="68"/>
      <c r="L7" s="70">
        <f aca="true" t="shared" si="3" ref="L7:L46">SUM(J7:K7)</f>
        <v>0</v>
      </c>
    </row>
    <row r="8" spans="2:12" s="53" customFormat="1" ht="20.25" customHeight="1">
      <c r="B8" s="67" t="s">
        <v>136</v>
      </c>
      <c r="C8" s="69">
        <f>C9+C17+C27</f>
        <v>0</v>
      </c>
      <c r="D8" s="69">
        <f>D9+D17+D27</f>
        <v>0</v>
      </c>
      <c r="E8" s="69">
        <f t="shared" si="0"/>
        <v>0</v>
      </c>
      <c r="F8" s="69">
        <f>F9+F17+F27</f>
        <v>0</v>
      </c>
      <c r="G8" s="69">
        <f>G9+G17+G27</f>
        <v>0</v>
      </c>
      <c r="H8" s="69">
        <f>H9+H17+H27</f>
        <v>0</v>
      </c>
      <c r="I8" s="69">
        <f t="shared" si="1"/>
        <v>0</v>
      </c>
      <c r="J8" s="69">
        <f t="shared" si="2"/>
        <v>0</v>
      </c>
      <c r="K8" s="69">
        <f>K9+K17+K27</f>
        <v>0</v>
      </c>
      <c r="L8" s="70">
        <f t="shared" si="3"/>
        <v>0</v>
      </c>
    </row>
    <row r="9" spans="2:12" s="53" customFormat="1" ht="20.25" customHeight="1">
      <c r="B9" s="71" t="s">
        <v>137</v>
      </c>
      <c r="C9" s="69">
        <f>SUM(C10:C12)+C16</f>
        <v>0</v>
      </c>
      <c r="D9" s="69">
        <f>SUM(D10:D12)+D16</f>
        <v>0</v>
      </c>
      <c r="E9" s="69">
        <f t="shared" si="0"/>
        <v>0</v>
      </c>
      <c r="F9" s="69">
        <f>SUM(F10:F12)+F16</f>
        <v>0</v>
      </c>
      <c r="G9" s="69">
        <f>SUM(G10:G12)+G16</f>
        <v>0</v>
      </c>
      <c r="H9" s="69">
        <f>SUM(H10:H12)+H16</f>
        <v>0</v>
      </c>
      <c r="I9" s="69">
        <f t="shared" si="1"/>
        <v>0</v>
      </c>
      <c r="J9" s="69">
        <f t="shared" si="2"/>
        <v>0</v>
      </c>
      <c r="K9" s="69">
        <f>SUM(K10:K12)+K16</f>
        <v>0</v>
      </c>
      <c r="L9" s="70">
        <f t="shared" si="3"/>
        <v>0</v>
      </c>
    </row>
    <row r="10" spans="2:12" ht="20.25" customHeight="1">
      <c r="B10" s="72" t="s">
        <v>138</v>
      </c>
      <c r="C10" s="73"/>
      <c r="D10" s="73"/>
      <c r="E10" s="69">
        <f t="shared" si="0"/>
        <v>0</v>
      </c>
      <c r="F10" s="73"/>
      <c r="G10" s="73"/>
      <c r="H10" s="73"/>
      <c r="I10" s="69">
        <f t="shared" si="1"/>
        <v>0</v>
      </c>
      <c r="J10" s="69">
        <f t="shared" si="2"/>
        <v>0</v>
      </c>
      <c r="K10" s="73"/>
      <c r="L10" s="70">
        <f t="shared" si="3"/>
        <v>0</v>
      </c>
    </row>
    <row r="11" spans="2:12" ht="20.25" customHeight="1">
      <c r="B11" s="72" t="s">
        <v>139</v>
      </c>
      <c r="C11" s="73"/>
      <c r="D11" s="73"/>
      <c r="E11" s="69">
        <f t="shared" si="0"/>
        <v>0</v>
      </c>
      <c r="F11" s="73"/>
      <c r="G11" s="73"/>
      <c r="H11" s="73"/>
      <c r="I11" s="69">
        <f t="shared" si="1"/>
        <v>0</v>
      </c>
      <c r="J11" s="69">
        <f t="shared" si="2"/>
        <v>0</v>
      </c>
      <c r="K11" s="73"/>
      <c r="L11" s="70">
        <f t="shared" si="3"/>
        <v>0</v>
      </c>
    </row>
    <row r="12" spans="2:12" ht="20.25" customHeight="1">
      <c r="B12" s="72" t="s">
        <v>140</v>
      </c>
      <c r="C12" s="74">
        <f>SUM(C13:C15)</f>
        <v>0</v>
      </c>
      <c r="D12" s="74">
        <f>SUM(D13:D15)</f>
        <v>0</v>
      </c>
      <c r="E12" s="69">
        <f t="shared" si="0"/>
        <v>0</v>
      </c>
      <c r="F12" s="74">
        <f>SUM(F13:F15)</f>
        <v>0</v>
      </c>
      <c r="G12" s="74">
        <f>SUM(G13:G15)</f>
        <v>0</v>
      </c>
      <c r="H12" s="74">
        <f>SUM(H13:H15)</f>
        <v>0</v>
      </c>
      <c r="I12" s="69">
        <f t="shared" si="1"/>
        <v>0</v>
      </c>
      <c r="J12" s="69">
        <f t="shared" si="2"/>
        <v>0</v>
      </c>
      <c r="K12" s="74">
        <f>SUM(K13:K15)</f>
        <v>0</v>
      </c>
      <c r="L12" s="70">
        <f t="shared" si="3"/>
        <v>0</v>
      </c>
    </row>
    <row r="13" spans="2:12" ht="20.25" customHeight="1">
      <c r="B13" s="75" t="s">
        <v>141</v>
      </c>
      <c r="C13" s="73"/>
      <c r="D13" s="73"/>
      <c r="E13" s="69">
        <f t="shared" si="0"/>
        <v>0</v>
      </c>
      <c r="F13" s="73"/>
      <c r="G13" s="73"/>
      <c r="H13" s="73"/>
      <c r="I13" s="69">
        <f t="shared" si="1"/>
        <v>0</v>
      </c>
      <c r="J13" s="69">
        <f t="shared" si="2"/>
        <v>0</v>
      </c>
      <c r="K13" s="73"/>
      <c r="L13" s="70">
        <f t="shared" si="3"/>
        <v>0</v>
      </c>
    </row>
    <row r="14" spans="2:12" ht="20.25" customHeight="1">
      <c r="B14" s="75" t="s">
        <v>142</v>
      </c>
      <c r="C14" s="73"/>
      <c r="D14" s="73"/>
      <c r="E14" s="69">
        <f t="shared" si="0"/>
        <v>0</v>
      </c>
      <c r="F14" s="73"/>
      <c r="G14" s="73"/>
      <c r="H14" s="73"/>
      <c r="I14" s="69">
        <f t="shared" si="1"/>
        <v>0</v>
      </c>
      <c r="J14" s="69">
        <f t="shared" si="2"/>
        <v>0</v>
      </c>
      <c r="K14" s="73"/>
      <c r="L14" s="70">
        <f t="shared" si="3"/>
        <v>0</v>
      </c>
    </row>
    <row r="15" spans="2:12" ht="20.25" customHeight="1">
      <c r="B15" s="75" t="s">
        <v>143</v>
      </c>
      <c r="C15" s="73"/>
      <c r="D15" s="73"/>
      <c r="E15" s="69">
        <f t="shared" si="0"/>
        <v>0</v>
      </c>
      <c r="F15" s="73"/>
      <c r="G15" s="73"/>
      <c r="H15" s="73"/>
      <c r="I15" s="69">
        <f t="shared" si="1"/>
        <v>0</v>
      </c>
      <c r="J15" s="69">
        <f t="shared" si="2"/>
        <v>0</v>
      </c>
      <c r="K15" s="73"/>
      <c r="L15" s="70">
        <f t="shared" si="3"/>
        <v>0</v>
      </c>
    </row>
    <row r="16" spans="2:12" ht="20.25" customHeight="1">
      <c r="B16" s="72" t="s">
        <v>144</v>
      </c>
      <c r="C16" s="73"/>
      <c r="D16" s="73"/>
      <c r="E16" s="69">
        <f t="shared" si="0"/>
        <v>0</v>
      </c>
      <c r="F16" s="73"/>
      <c r="G16" s="73"/>
      <c r="H16" s="73"/>
      <c r="I16" s="69">
        <f t="shared" si="1"/>
        <v>0</v>
      </c>
      <c r="J16" s="69">
        <f t="shared" si="2"/>
        <v>0</v>
      </c>
      <c r="K16" s="73"/>
      <c r="L16" s="70">
        <f t="shared" si="3"/>
        <v>0</v>
      </c>
    </row>
    <row r="17" spans="2:12" s="53" customFormat="1" ht="20.25" customHeight="1">
      <c r="B17" s="71" t="s">
        <v>145</v>
      </c>
      <c r="C17" s="69">
        <f>SUM(C18:C26)</f>
        <v>0</v>
      </c>
      <c r="D17" s="69">
        <f>SUM(D18:D26)</f>
        <v>0</v>
      </c>
      <c r="E17" s="69">
        <f t="shared" si="0"/>
        <v>0</v>
      </c>
      <c r="F17" s="69">
        <f>SUM(F18:F26)</f>
        <v>0</v>
      </c>
      <c r="G17" s="69">
        <f>SUM(G18:G26)</f>
        <v>0</v>
      </c>
      <c r="H17" s="69">
        <f>SUM(H18:H26)</f>
        <v>0</v>
      </c>
      <c r="I17" s="69">
        <f t="shared" si="1"/>
        <v>0</v>
      </c>
      <c r="J17" s="69">
        <f t="shared" si="2"/>
        <v>0</v>
      </c>
      <c r="K17" s="69">
        <f>SUM(K18:K26)</f>
        <v>0</v>
      </c>
      <c r="L17" s="70">
        <f t="shared" si="3"/>
        <v>0</v>
      </c>
    </row>
    <row r="18" spans="2:12" ht="20.25" customHeight="1">
      <c r="B18" s="72" t="s">
        <v>146</v>
      </c>
      <c r="C18" s="73"/>
      <c r="D18" s="73"/>
      <c r="E18" s="69">
        <f t="shared" si="0"/>
        <v>0</v>
      </c>
      <c r="F18" s="73"/>
      <c r="G18" s="73"/>
      <c r="H18" s="73"/>
      <c r="I18" s="69">
        <f t="shared" si="1"/>
        <v>0</v>
      </c>
      <c r="J18" s="69">
        <f t="shared" si="2"/>
        <v>0</v>
      </c>
      <c r="K18" s="73"/>
      <c r="L18" s="70">
        <f t="shared" si="3"/>
        <v>0</v>
      </c>
    </row>
    <row r="19" spans="2:12" ht="20.25" customHeight="1">
      <c r="B19" s="72" t="s">
        <v>147</v>
      </c>
      <c r="C19" s="73"/>
      <c r="D19" s="73"/>
      <c r="E19" s="69">
        <f t="shared" si="0"/>
        <v>0</v>
      </c>
      <c r="F19" s="73"/>
      <c r="G19" s="73"/>
      <c r="H19" s="73"/>
      <c r="I19" s="69">
        <f t="shared" si="1"/>
        <v>0</v>
      </c>
      <c r="J19" s="69">
        <f t="shared" si="2"/>
        <v>0</v>
      </c>
      <c r="K19" s="73"/>
      <c r="L19" s="70">
        <f t="shared" si="3"/>
        <v>0</v>
      </c>
    </row>
    <row r="20" spans="2:12" ht="20.25" customHeight="1">
      <c r="B20" s="72" t="s">
        <v>148</v>
      </c>
      <c r="C20" s="73"/>
      <c r="D20" s="73"/>
      <c r="E20" s="69">
        <f t="shared" si="0"/>
        <v>0</v>
      </c>
      <c r="F20" s="73"/>
      <c r="G20" s="73"/>
      <c r="H20" s="73"/>
      <c r="I20" s="69">
        <f t="shared" si="1"/>
        <v>0</v>
      </c>
      <c r="J20" s="69">
        <f t="shared" si="2"/>
        <v>0</v>
      </c>
      <c r="K20" s="73"/>
      <c r="L20" s="70">
        <f t="shared" si="3"/>
        <v>0</v>
      </c>
    </row>
    <row r="21" spans="2:12" ht="20.25" customHeight="1">
      <c r="B21" s="72" t="s">
        <v>149</v>
      </c>
      <c r="C21" s="73"/>
      <c r="D21" s="73"/>
      <c r="E21" s="69">
        <f t="shared" si="0"/>
        <v>0</v>
      </c>
      <c r="F21" s="73"/>
      <c r="G21" s="73"/>
      <c r="H21" s="73"/>
      <c r="I21" s="69">
        <f t="shared" si="1"/>
        <v>0</v>
      </c>
      <c r="J21" s="69">
        <f t="shared" si="2"/>
        <v>0</v>
      </c>
      <c r="K21" s="73"/>
      <c r="L21" s="70">
        <f t="shared" si="3"/>
        <v>0</v>
      </c>
    </row>
    <row r="22" spans="2:12" ht="20.25" customHeight="1">
      <c r="B22" s="72" t="s">
        <v>150</v>
      </c>
      <c r="C22" s="73"/>
      <c r="D22" s="73"/>
      <c r="E22" s="69">
        <f t="shared" si="0"/>
        <v>0</v>
      </c>
      <c r="F22" s="73"/>
      <c r="G22" s="73"/>
      <c r="H22" s="73"/>
      <c r="I22" s="69">
        <f t="shared" si="1"/>
        <v>0</v>
      </c>
      <c r="J22" s="69">
        <f t="shared" si="2"/>
        <v>0</v>
      </c>
      <c r="K22" s="73"/>
      <c r="L22" s="70">
        <f t="shared" si="3"/>
        <v>0</v>
      </c>
    </row>
    <row r="23" spans="2:12" ht="20.25" customHeight="1">
      <c r="B23" s="72" t="s">
        <v>151</v>
      </c>
      <c r="C23" s="73"/>
      <c r="D23" s="73"/>
      <c r="E23" s="69">
        <f t="shared" si="0"/>
        <v>0</v>
      </c>
      <c r="F23" s="73"/>
      <c r="G23" s="73"/>
      <c r="H23" s="73"/>
      <c r="I23" s="69">
        <f t="shared" si="1"/>
        <v>0</v>
      </c>
      <c r="J23" s="69">
        <f t="shared" si="2"/>
        <v>0</v>
      </c>
      <c r="K23" s="73"/>
      <c r="L23" s="70">
        <f t="shared" si="3"/>
        <v>0</v>
      </c>
    </row>
    <row r="24" spans="2:12" ht="20.25" customHeight="1">
      <c r="B24" s="72" t="s">
        <v>152</v>
      </c>
      <c r="C24" s="73"/>
      <c r="D24" s="73"/>
      <c r="E24" s="69">
        <f t="shared" si="0"/>
        <v>0</v>
      </c>
      <c r="F24" s="73"/>
      <c r="G24" s="73"/>
      <c r="H24" s="73"/>
      <c r="I24" s="69">
        <f t="shared" si="1"/>
        <v>0</v>
      </c>
      <c r="J24" s="69">
        <f t="shared" si="2"/>
        <v>0</v>
      </c>
      <c r="K24" s="73"/>
      <c r="L24" s="70">
        <f t="shared" si="3"/>
        <v>0</v>
      </c>
    </row>
    <row r="25" spans="2:12" ht="20.25" customHeight="1">
      <c r="B25" s="72" t="s">
        <v>153</v>
      </c>
      <c r="C25" s="73"/>
      <c r="D25" s="73"/>
      <c r="E25" s="69">
        <f t="shared" si="0"/>
        <v>0</v>
      </c>
      <c r="F25" s="73"/>
      <c r="G25" s="73"/>
      <c r="H25" s="73"/>
      <c r="I25" s="69">
        <f t="shared" si="1"/>
        <v>0</v>
      </c>
      <c r="J25" s="69">
        <f t="shared" si="2"/>
        <v>0</v>
      </c>
      <c r="K25" s="73"/>
      <c r="L25" s="70">
        <f t="shared" si="3"/>
        <v>0</v>
      </c>
    </row>
    <row r="26" spans="2:12" ht="20.25" customHeight="1">
      <c r="B26" s="72" t="s">
        <v>154</v>
      </c>
      <c r="C26" s="73"/>
      <c r="D26" s="73"/>
      <c r="E26" s="69">
        <f t="shared" si="0"/>
        <v>0</v>
      </c>
      <c r="F26" s="73"/>
      <c r="G26" s="73"/>
      <c r="H26" s="73"/>
      <c r="I26" s="69">
        <f t="shared" si="1"/>
        <v>0</v>
      </c>
      <c r="J26" s="69">
        <f t="shared" si="2"/>
        <v>0</v>
      </c>
      <c r="K26" s="73"/>
      <c r="L26" s="70">
        <f t="shared" si="3"/>
        <v>0</v>
      </c>
    </row>
    <row r="27" spans="2:12" s="53" customFormat="1" ht="20.25" customHeight="1">
      <c r="B27" s="71" t="s">
        <v>155</v>
      </c>
      <c r="C27" s="69">
        <f>SUM(C28:C32)</f>
        <v>0</v>
      </c>
      <c r="D27" s="69">
        <f>SUM(D28:D32)</f>
        <v>0</v>
      </c>
      <c r="E27" s="69">
        <f t="shared" si="0"/>
        <v>0</v>
      </c>
      <c r="F27" s="69">
        <f>SUM(F28:F32)</f>
        <v>0</v>
      </c>
      <c r="G27" s="69">
        <f>SUM(G28:G32)</f>
        <v>0</v>
      </c>
      <c r="H27" s="69">
        <f>SUM(H28:H32)</f>
        <v>0</v>
      </c>
      <c r="I27" s="69">
        <f t="shared" si="1"/>
        <v>0</v>
      </c>
      <c r="J27" s="69">
        <f t="shared" si="2"/>
        <v>0</v>
      </c>
      <c r="K27" s="69">
        <f>SUM(K28:K32)</f>
        <v>0</v>
      </c>
      <c r="L27" s="70">
        <f t="shared" si="3"/>
        <v>0</v>
      </c>
    </row>
    <row r="28" spans="2:12" ht="20.25" customHeight="1">
      <c r="B28" s="72" t="s">
        <v>156</v>
      </c>
      <c r="C28" s="73"/>
      <c r="D28" s="73"/>
      <c r="E28" s="69">
        <f t="shared" si="0"/>
        <v>0</v>
      </c>
      <c r="F28" s="73"/>
      <c r="G28" s="73"/>
      <c r="H28" s="73"/>
      <c r="I28" s="69">
        <f t="shared" si="1"/>
        <v>0</v>
      </c>
      <c r="J28" s="69">
        <f t="shared" si="2"/>
        <v>0</v>
      </c>
      <c r="K28" s="73"/>
      <c r="L28" s="70">
        <f t="shared" si="3"/>
        <v>0</v>
      </c>
    </row>
    <row r="29" spans="2:12" ht="20.25" customHeight="1">
      <c r="B29" s="72" t="s">
        <v>157</v>
      </c>
      <c r="C29" s="73"/>
      <c r="D29" s="73"/>
      <c r="E29" s="69">
        <f t="shared" si="0"/>
        <v>0</v>
      </c>
      <c r="F29" s="73"/>
      <c r="G29" s="73"/>
      <c r="H29" s="73"/>
      <c r="I29" s="69">
        <f t="shared" si="1"/>
        <v>0</v>
      </c>
      <c r="J29" s="69">
        <f t="shared" si="2"/>
        <v>0</v>
      </c>
      <c r="K29" s="73"/>
      <c r="L29" s="70">
        <f t="shared" si="3"/>
        <v>0</v>
      </c>
    </row>
    <row r="30" spans="2:12" ht="20.25" customHeight="1">
      <c r="B30" s="76" t="s">
        <v>158</v>
      </c>
      <c r="C30" s="73"/>
      <c r="D30" s="73"/>
      <c r="E30" s="69">
        <f t="shared" si="0"/>
        <v>0</v>
      </c>
      <c r="F30" s="73"/>
      <c r="G30" s="73"/>
      <c r="H30" s="73"/>
      <c r="I30" s="69">
        <f t="shared" si="1"/>
        <v>0</v>
      </c>
      <c r="J30" s="69">
        <f t="shared" si="2"/>
        <v>0</v>
      </c>
      <c r="K30" s="73"/>
      <c r="L30" s="70">
        <f t="shared" si="3"/>
        <v>0</v>
      </c>
    </row>
    <row r="31" spans="2:12" ht="20.25" customHeight="1">
      <c r="B31" s="72" t="s">
        <v>159</v>
      </c>
      <c r="C31" s="73"/>
      <c r="D31" s="73"/>
      <c r="E31" s="69">
        <f t="shared" si="0"/>
        <v>0</v>
      </c>
      <c r="F31" s="73"/>
      <c r="G31" s="73"/>
      <c r="H31" s="73"/>
      <c r="I31" s="69">
        <f t="shared" si="1"/>
        <v>0</v>
      </c>
      <c r="J31" s="69">
        <f t="shared" si="2"/>
        <v>0</v>
      </c>
      <c r="K31" s="73"/>
      <c r="L31" s="70">
        <f t="shared" si="3"/>
        <v>0</v>
      </c>
    </row>
    <row r="32" spans="2:12" ht="20.25" customHeight="1">
      <c r="B32" s="72" t="s">
        <v>160</v>
      </c>
      <c r="C32" s="73"/>
      <c r="D32" s="73"/>
      <c r="E32" s="69">
        <f t="shared" si="0"/>
        <v>0</v>
      </c>
      <c r="F32" s="73"/>
      <c r="G32" s="73"/>
      <c r="H32" s="73"/>
      <c r="I32" s="69">
        <f t="shared" si="1"/>
        <v>0</v>
      </c>
      <c r="J32" s="69">
        <f t="shared" si="2"/>
        <v>0</v>
      </c>
      <c r="K32" s="73"/>
      <c r="L32" s="70">
        <f t="shared" si="3"/>
        <v>0</v>
      </c>
    </row>
    <row r="33" spans="2:12" s="53" customFormat="1" ht="20.25" customHeight="1">
      <c r="B33" s="67" t="s">
        <v>161</v>
      </c>
      <c r="C33" s="69">
        <f>SUM(C34:C45)</f>
        <v>0</v>
      </c>
      <c r="D33" s="69">
        <f>SUM(D34:D45)</f>
        <v>0</v>
      </c>
      <c r="E33" s="69">
        <f t="shared" si="0"/>
        <v>0</v>
      </c>
      <c r="F33" s="69">
        <f>SUM(F34:F45)</f>
        <v>0</v>
      </c>
      <c r="G33" s="69">
        <f>SUM(G34:G45)</f>
        <v>0</v>
      </c>
      <c r="H33" s="69">
        <f>SUM(H34:H45)</f>
        <v>0</v>
      </c>
      <c r="I33" s="69">
        <f t="shared" si="1"/>
        <v>0</v>
      </c>
      <c r="J33" s="69">
        <f t="shared" si="2"/>
        <v>0</v>
      </c>
      <c r="K33" s="69">
        <f>SUM(K34:K45)</f>
        <v>0</v>
      </c>
      <c r="L33" s="70">
        <f t="shared" si="3"/>
        <v>0</v>
      </c>
    </row>
    <row r="34" spans="2:12" ht="20.25" customHeight="1">
      <c r="B34" s="77" t="s">
        <v>162</v>
      </c>
      <c r="C34" s="73"/>
      <c r="D34" s="73"/>
      <c r="E34" s="69">
        <f t="shared" si="0"/>
        <v>0</v>
      </c>
      <c r="F34" s="73"/>
      <c r="G34" s="73"/>
      <c r="H34" s="73"/>
      <c r="I34" s="69">
        <f t="shared" si="1"/>
        <v>0</v>
      </c>
      <c r="J34" s="69">
        <f t="shared" si="2"/>
        <v>0</v>
      </c>
      <c r="K34" s="73"/>
      <c r="L34" s="70">
        <f t="shared" si="3"/>
        <v>0</v>
      </c>
    </row>
    <row r="35" spans="2:12" ht="20.25" customHeight="1">
      <c r="B35" s="77" t="s">
        <v>163</v>
      </c>
      <c r="C35" s="73"/>
      <c r="D35" s="73"/>
      <c r="E35" s="69">
        <f t="shared" si="0"/>
        <v>0</v>
      </c>
      <c r="F35" s="73"/>
      <c r="G35" s="73"/>
      <c r="H35" s="73"/>
      <c r="I35" s="69">
        <f t="shared" si="1"/>
        <v>0</v>
      </c>
      <c r="J35" s="69">
        <f t="shared" si="2"/>
        <v>0</v>
      </c>
      <c r="K35" s="73"/>
      <c r="L35" s="70">
        <f t="shared" si="3"/>
        <v>0</v>
      </c>
    </row>
    <row r="36" spans="2:12" ht="20.25" customHeight="1">
      <c r="B36" s="77" t="s">
        <v>164</v>
      </c>
      <c r="C36" s="73"/>
      <c r="D36" s="73"/>
      <c r="E36" s="69">
        <f t="shared" si="0"/>
        <v>0</v>
      </c>
      <c r="F36" s="73"/>
      <c r="G36" s="73"/>
      <c r="H36" s="73"/>
      <c r="I36" s="69">
        <f t="shared" si="1"/>
        <v>0</v>
      </c>
      <c r="J36" s="69">
        <f t="shared" si="2"/>
        <v>0</v>
      </c>
      <c r="K36" s="73"/>
      <c r="L36" s="70">
        <f t="shared" si="3"/>
        <v>0</v>
      </c>
    </row>
    <row r="37" spans="2:12" ht="20.25" customHeight="1">
      <c r="B37" s="77" t="s">
        <v>165</v>
      </c>
      <c r="C37" s="73"/>
      <c r="D37" s="73"/>
      <c r="E37" s="69">
        <f t="shared" si="0"/>
        <v>0</v>
      </c>
      <c r="F37" s="73"/>
      <c r="G37" s="73"/>
      <c r="H37" s="73"/>
      <c r="I37" s="69">
        <f t="shared" si="1"/>
        <v>0</v>
      </c>
      <c r="J37" s="69">
        <f t="shared" si="2"/>
        <v>0</v>
      </c>
      <c r="K37" s="73"/>
      <c r="L37" s="70">
        <f t="shared" si="3"/>
        <v>0</v>
      </c>
    </row>
    <row r="38" spans="2:12" ht="20.25" customHeight="1">
      <c r="B38" s="77" t="s">
        <v>166</v>
      </c>
      <c r="C38" s="73"/>
      <c r="D38" s="73"/>
      <c r="E38" s="69">
        <f t="shared" si="0"/>
        <v>0</v>
      </c>
      <c r="F38" s="73"/>
      <c r="G38" s="73"/>
      <c r="H38" s="73"/>
      <c r="I38" s="69">
        <f t="shared" si="1"/>
        <v>0</v>
      </c>
      <c r="J38" s="69">
        <f t="shared" si="2"/>
        <v>0</v>
      </c>
      <c r="K38" s="73"/>
      <c r="L38" s="70">
        <f t="shared" si="3"/>
        <v>0</v>
      </c>
    </row>
    <row r="39" spans="2:12" ht="20.25" customHeight="1">
      <c r="B39" s="77" t="s">
        <v>167</v>
      </c>
      <c r="C39" s="73"/>
      <c r="D39" s="73"/>
      <c r="E39" s="69">
        <f t="shared" si="0"/>
        <v>0</v>
      </c>
      <c r="F39" s="73"/>
      <c r="G39" s="73"/>
      <c r="H39" s="73"/>
      <c r="I39" s="69">
        <f t="shared" si="1"/>
        <v>0</v>
      </c>
      <c r="J39" s="69">
        <f t="shared" si="2"/>
        <v>0</v>
      </c>
      <c r="K39" s="73"/>
      <c r="L39" s="70">
        <f t="shared" si="3"/>
        <v>0</v>
      </c>
    </row>
    <row r="40" spans="2:12" ht="20.25" customHeight="1">
      <c r="B40" s="77" t="s">
        <v>168</v>
      </c>
      <c r="C40" s="73"/>
      <c r="D40" s="73"/>
      <c r="E40" s="69">
        <f t="shared" si="0"/>
        <v>0</v>
      </c>
      <c r="F40" s="73"/>
      <c r="G40" s="73"/>
      <c r="H40" s="73"/>
      <c r="I40" s="69">
        <f t="shared" si="1"/>
        <v>0</v>
      </c>
      <c r="J40" s="69">
        <f t="shared" si="2"/>
        <v>0</v>
      </c>
      <c r="K40" s="73"/>
      <c r="L40" s="70">
        <f t="shared" si="3"/>
        <v>0</v>
      </c>
    </row>
    <row r="41" spans="2:12" ht="20.25" customHeight="1">
      <c r="B41" s="77" t="s">
        <v>169</v>
      </c>
      <c r="C41" s="73"/>
      <c r="D41" s="73"/>
      <c r="E41" s="69">
        <f t="shared" si="0"/>
        <v>0</v>
      </c>
      <c r="F41" s="73"/>
      <c r="G41" s="73"/>
      <c r="H41" s="73"/>
      <c r="I41" s="69">
        <f t="shared" si="1"/>
        <v>0</v>
      </c>
      <c r="J41" s="69">
        <f t="shared" si="2"/>
        <v>0</v>
      </c>
      <c r="K41" s="73"/>
      <c r="L41" s="70">
        <f t="shared" si="3"/>
        <v>0</v>
      </c>
    </row>
    <row r="42" spans="2:12" ht="20.25" customHeight="1">
      <c r="B42" s="77" t="s">
        <v>170</v>
      </c>
      <c r="C42" s="73"/>
      <c r="D42" s="73"/>
      <c r="E42" s="69">
        <f t="shared" si="0"/>
        <v>0</v>
      </c>
      <c r="F42" s="73"/>
      <c r="G42" s="73"/>
      <c r="H42" s="73"/>
      <c r="I42" s="69">
        <f t="shared" si="1"/>
        <v>0</v>
      </c>
      <c r="J42" s="69">
        <f t="shared" si="2"/>
        <v>0</v>
      </c>
      <c r="K42" s="73"/>
      <c r="L42" s="70">
        <f t="shared" si="3"/>
        <v>0</v>
      </c>
    </row>
    <row r="43" spans="2:12" ht="20.25" customHeight="1">
      <c r="B43" s="77" t="s">
        <v>171</v>
      </c>
      <c r="C43" s="73"/>
      <c r="D43" s="73"/>
      <c r="E43" s="69">
        <f t="shared" si="0"/>
        <v>0</v>
      </c>
      <c r="F43" s="73"/>
      <c r="G43" s="73"/>
      <c r="H43" s="73"/>
      <c r="I43" s="69">
        <f t="shared" si="1"/>
        <v>0</v>
      </c>
      <c r="J43" s="69">
        <f t="shared" si="2"/>
        <v>0</v>
      </c>
      <c r="K43" s="73"/>
      <c r="L43" s="70">
        <f t="shared" si="3"/>
        <v>0</v>
      </c>
    </row>
    <row r="44" spans="2:12" ht="20.25" customHeight="1">
      <c r="B44" s="77" t="s">
        <v>172</v>
      </c>
      <c r="C44" s="73"/>
      <c r="D44" s="73"/>
      <c r="E44" s="69">
        <f t="shared" si="0"/>
        <v>0</v>
      </c>
      <c r="F44" s="73"/>
      <c r="G44" s="73"/>
      <c r="H44" s="73"/>
      <c r="I44" s="69">
        <f t="shared" si="1"/>
        <v>0</v>
      </c>
      <c r="J44" s="69">
        <f t="shared" si="2"/>
        <v>0</v>
      </c>
      <c r="K44" s="73"/>
      <c r="L44" s="70">
        <f t="shared" si="3"/>
        <v>0</v>
      </c>
    </row>
    <row r="45" spans="2:12" ht="20.25" customHeight="1">
      <c r="B45" s="77" t="s">
        <v>173</v>
      </c>
      <c r="C45" s="73"/>
      <c r="D45" s="73"/>
      <c r="E45" s="69">
        <f t="shared" si="0"/>
        <v>0</v>
      </c>
      <c r="F45" s="73"/>
      <c r="G45" s="73"/>
      <c r="H45" s="73"/>
      <c r="I45" s="69">
        <f t="shared" si="1"/>
        <v>0</v>
      </c>
      <c r="J45" s="69">
        <f t="shared" si="2"/>
        <v>0</v>
      </c>
      <c r="K45" s="73"/>
      <c r="L45" s="70">
        <f t="shared" si="3"/>
        <v>0</v>
      </c>
    </row>
    <row r="46" spans="2:12" s="53" customFormat="1" ht="18" customHeight="1" thickBot="1">
      <c r="B46" s="78" t="s">
        <v>397</v>
      </c>
      <c r="C46" s="79">
        <f>C7+C8-C33</f>
        <v>0</v>
      </c>
      <c r="D46" s="79">
        <f>D7+D8-D33</f>
        <v>0</v>
      </c>
      <c r="E46" s="79">
        <f t="shared" si="0"/>
        <v>0</v>
      </c>
      <c r="F46" s="79">
        <f>F7+F8-F33</f>
        <v>0</v>
      </c>
      <c r="G46" s="79">
        <f>G7+G8-G33</f>
        <v>0</v>
      </c>
      <c r="H46" s="79">
        <f>H7+H8-H33</f>
        <v>0</v>
      </c>
      <c r="I46" s="79">
        <f t="shared" si="1"/>
        <v>0</v>
      </c>
      <c r="J46" s="79">
        <f t="shared" si="2"/>
        <v>0</v>
      </c>
      <c r="K46" s="79">
        <f>K7+K8-K33</f>
        <v>0</v>
      </c>
      <c r="L46" s="80">
        <f t="shared" si="3"/>
        <v>0</v>
      </c>
    </row>
    <row r="47" ht="18" customHeight="1"/>
    <row r="48" ht="18" customHeight="1"/>
    <row r="49" ht="18" customHeight="1">
      <c r="G49" s="53"/>
    </row>
    <row r="50" ht="18" customHeight="1"/>
    <row r="51" ht="18" customHeight="1"/>
  </sheetData>
  <sheetProtection password="EEC3" sheet="1" objects="1" scenarios="1"/>
  <mergeCells count="6">
    <mergeCell ref="L3:L4"/>
    <mergeCell ref="C5:E5"/>
    <mergeCell ref="G5:I5"/>
    <mergeCell ref="J5:J6"/>
    <mergeCell ref="K5:K6"/>
    <mergeCell ref="L5:L6"/>
  </mergeCells>
  <dataValidations count="2">
    <dataValidation type="whole" allowBlank="1" showInputMessage="1" showErrorMessage="1" errorTitle="HATALI GİRİŞ..." error="LÜTFEN GİRDİĞİNİZ RAKAMI BİR DAHA KONTROL EDİNİZ" sqref="C12:D12 K12 F12:H12 E7:E46 I7:I46">
      <formula1>0</formula1>
      <formula2>50000</formula2>
    </dataValidation>
    <dataValidation errorStyle="information" type="decimal" operator="greaterThanOrEqual" allowBlank="1" showErrorMessage="1" errorTitle="Sayısal Bilgi Girişi Hatası" error="&#10;Bu alana pozitif bir sayısal değer girmelisiniz.&#10;&#10;Lütfen, girişinizi kontrol ederek tekrar deneyiniz.&#10;" sqref="K28:K32 K18:K26 K34:K45 F34:H45 C34:D45 F28:H32 C28:D32 F18:H26 C18:D26 K13:K16 F13:H16 C13:D16 C10:D11 F7:H7 F10:H11 K7 K10:K11 C7:D7">
      <formula1>0</formula1>
    </dataValidation>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showGridLines="0" view="pageBreakPreview" zoomScale="60" zoomScaleNormal="60" zoomScalePageLayoutView="0" workbookViewId="0" topLeftCell="A1">
      <selection activeCell="D6" sqref="D6"/>
    </sheetView>
  </sheetViews>
  <sheetFormatPr defaultColWidth="9.140625" defaultRowHeight="12.75"/>
  <cols>
    <col min="1" max="1" width="10.00390625" style="81" customWidth="1"/>
    <col min="2" max="2" width="63.140625" style="81" customWidth="1"/>
    <col min="3" max="11" width="20.7109375" style="81" customWidth="1"/>
    <col min="12" max="12" width="8.7109375" style="81" bestFit="1" customWidth="1"/>
    <col min="13" max="13" width="9.140625" style="81" customWidth="1"/>
    <col min="14" max="14" width="15.00390625" style="81" bestFit="1" customWidth="1"/>
    <col min="15" max="15" width="18.140625" style="81" bestFit="1" customWidth="1"/>
    <col min="16" max="16" width="9.140625" style="81" customWidth="1"/>
    <col min="17" max="17" width="8.7109375" style="81" bestFit="1" customWidth="1"/>
    <col min="18" max="16384" width="9.140625" style="81" customWidth="1"/>
  </cols>
  <sheetData>
    <row r="1" spans="1:11" ht="30" customHeight="1">
      <c r="A1" s="81" t="s">
        <v>336</v>
      </c>
      <c r="K1" s="33" t="s">
        <v>31</v>
      </c>
    </row>
    <row r="2" spans="2:11" s="82" customFormat="1" ht="19.5" customHeight="1">
      <c r="B2" s="83" t="s">
        <v>30</v>
      </c>
      <c r="C2" s="84"/>
      <c r="D2" s="84"/>
      <c r="E2" s="84"/>
      <c r="F2" s="84"/>
      <c r="G2" s="84"/>
      <c r="H2" s="84"/>
      <c r="I2" s="85"/>
      <c r="J2" s="85"/>
      <c r="K2" s="466" t="s">
        <v>259</v>
      </c>
    </row>
    <row r="3" spans="2:11" ht="19.5" customHeight="1" thickBot="1">
      <c r="B3" s="84" t="s">
        <v>398</v>
      </c>
      <c r="C3" s="84"/>
      <c r="D3" s="84"/>
      <c r="E3" s="84"/>
      <c r="F3" s="84"/>
      <c r="G3" s="84"/>
      <c r="H3" s="84"/>
      <c r="I3" s="84"/>
      <c r="J3" s="84"/>
      <c r="K3" s="467"/>
    </row>
    <row r="4" spans="2:11" ht="15">
      <c r="B4" s="468"/>
      <c r="C4" s="470" t="s">
        <v>124</v>
      </c>
      <c r="D4" s="470"/>
      <c r="E4" s="470" t="s">
        <v>125</v>
      </c>
      <c r="F4" s="470"/>
      <c r="G4" s="470" t="s">
        <v>126</v>
      </c>
      <c r="H4" s="470"/>
      <c r="I4" s="472" t="s">
        <v>32</v>
      </c>
      <c r="J4" s="472" t="s">
        <v>127</v>
      </c>
      <c r="K4" s="474" t="s">
        <v>338</v>
      </c>
    </row>
    <row r="5" spans="2:11" ht="15">
      <c r="B5" s="469"/>
      <c r="C5" s="471"/>
      <c r="D5" s="471"/>
      <c r="E5" s="471"/>
      <c r="F5" s="471"/>
      <c r="G5" s="471"/>
      <c r="H5" s="471"/>
      <c r="I5" s="473"/>
      <c r="J5" s="473"/>
      <c r="K5" s="475"/>
    </row>
    <row r="6" spans="2:11" ht="48.75" customHeight="1">
      <c r="B6" s="469"/>
      <c r="C6" s="86" t="s">
        <v>129</v>
      </c>
      <c r="D6" s="86" t="s">
        <v>33</v>
      </c>
      <c r="E6" s="86" t="s">
        <v>34</v>
      </c>
      <c r="F6" s="86" t="s">
        <v>35</v>
      </c>
      <c r="G6" s="87" t="s">
        <v>134</v>
      </c>
      <c r="H6" s="87" t="s">
        <v>133</v>
      </c>
      <c r="I6" s="473"/>
      <c r="J6" s="473"/>
      <c r="K6" s="475"/>
    </row>
    <row r="7" spans="2:11" ht="19.5" customHeight="1">
      <c r="B7" s="88" t="s">
        <v>36</v>
      </c>
      <c r="C7" s="89"/>
      <c r="D7" s="89"/>
      <c r="E7" s="89"/>
      <c r="F7" s="89"/>
      <c r="G7" s="89"/>
      <c r="H7" s="89"/>
      <c r="I7" s="89"/>
      <c r="J7" s="89"/>
      <c r="K7" s="90">
        <f aca="true" t="shared" si="0" ref="K7:K35">SUM(C7:J7)</f>
        <v>0</v>
      </c>
    </row>
    <row r="8" spans="2:11" ht="19.5" customHeight="1">
      <c r="B8" s="88" t="s">
        <v>37</v>
      </c>
      <c r="C8" s="91">
        <f aca="true" t="shared" si="1" ref="C8:J8">SUM(C9:C12)</f>
        <v>0</v>
      </c>
      <c r="D8" s="91">
        <f t="shared" si="1"/>
        <v>0</v>
      </c>
      <c r="E8" s="91">
        <f t="shared" si="1"/>
        <v>0</v>
      </c>
      <c r="F8" s="91">
        <f t="shared" si="1"/>
        <v>0</v>
      </c>
      <c r="G8" s="91">
        <f t="shared" si="1"/>
        <v>0</v>
      </c>
      <c r="H8" s="91">
        <f t="shared" si="1"/>
        <v>0</v>
      </c>
      <c r="I8" s="91">
        <f t="shared" si="1"/>
        <v>0</v>
      </c>
      <c r="J8" s="91">
        <f t="shared" si="1"/>
        <v>0</v>
      </c>
      <c r="K8" s="90">
        <f t="shared" si="0"/>
        <v>0</v>
      </c>
    </row>
    <row r="9" spans="2:11" ht="19.5" customHeight="1">
      <c r="B9" s="92" t="s">
        <v>115</v>
      </c>
      <c r="C9" s="93"/>
      <c r="D9" s="93"/>
      <c r="E9" s="93"/>
      <c r="F9" s="93"/>
      <c r="G9" s="93"/>
      <c r="H9" s="93"/>
      <c r="I9" s="93"/>
      <c r="J9" s="93"/>
      <c r="K9" s="94">
        <f t="shared" si="0"/>
        <v>0</v>
      </c>
    </row>
    <row r="10" spans="2:11" ht="19.5" customHeight="1">
      <c r="B10" s="92" t="s">
        <v>116</v>
      </c>
      <c r="C10" s="93"/>
      <c r="D10" s="93"/>
      <c r="E10" s="93"/>
      <c r="F10" s="93"/>
      <c r="G10" s="93"/>
      <c r="H10" s="93"/>
      <c r="I10" s="93"/>
      <c r="J10" s="93"/>
      <c r="K10" s="94">
        <f t="shared" si="0"/>
        <v>0</v>
      </c>
    </row>
    <row r="11" spans="2:11" ht="19.5" customHeight="1">
      <c r="B11" s="92" t="s">
        <v>117</v>
      </c>
      <c r="C11" s="93"/>
      <c r="D11" s="93"/>
      <c r="E11" s="93"/>
      <c r="F11" s="93"/>
      <c r="G11" s="93"/>
      <c r="H11" s="93"/>
      <c r="I11" s="93"/>
      <c r="J11" s="93"/>
      <c r="K11" s="94">
        <f t="shared" si="0"/>
        <v>0</v>
      </c>
    </row>
    <row r="12" spans="2:11" ht="19.5" customHeight="1">
      <c r="B12" s="92" t="s">
        <v>38</v>
      </c>
      <c r="C12" s="93"/>
      <c r="D12" s="93"/>
      <c r="E12" s="93"/>
      <c r="F12" s="93"/>
      <c r="G12" s="93"/>
      <c r="H12" s="93"/>
      <c r="I12" s="93"/>
      <c r="J12" s="93"/>
      <c r="K12" s="94">
        <f t="shared" si="0"/>
        <v>0</v>
      </c>
    </row>
    <row r="13" spans="2:11" ht="19.5" customHeight="1">
      <c r="B13" s="88" t="s">
        <v>39</v>
      </c>
      <c r="C13" s="91">
        <f aca="true" t="shared" si="2" ref="C13:J13">SUM(C14:C16)</f>
        <v>0</v>
      </c>
      <c r="D13" s="91">
        <f t="shared" si="2"/>
        <v>0</v>
      </c>
      <c r="E13" s="91">
        <f t="shared" si="2"/>
        <v>0</v>
      </c>
      <c r="F13" s="91">
        <f t="shared" si="2"/>
        <v>0</v>
      </c>
      <c r="G13" s="91">
        <f t="shared" si="2"/>
        <v>0</v>
      </c>
      <c r="H13" s="91">
        <f t="shared" si="2"/>
        <v>0</v>
      </c>
      <c r="I13" s="91">
        <f t="shared" si="2"/>
        <v>0</v>
      </c>
      <c r="J13" s="91">
        <f t="shared" si="2"/>
        <v>0</v>
      </c>
      <c r="K13" s="90">
        <f t="shared" si="0"/>
        <v>0</v>
      </c>
    </row>
    <row r="14" spans="2:11" ht="19.5" customHeight="1">
      <c r="B14" s="92" t="s">
        <v>40</v>
      </c>
      <c r="C14" s="93"/>
      <c r="D14" s="93"/>
      <c r="E14" s="93"/>
      <c r="F14" s="93"/>
      <c r="G14" s="93"/>
      <c r="H14" s="93"/>
      <c r="I14" s="93"/>
      <c r="J14" s="93"/>
      <c r="K14" s="94">
        <f t="shared" si="0"/>
        <v>0</v>
      </c>
    </row>
    <row r="15" spans="2:11" ht="19.5" customHeight="1">
      <c r="B15" s="92" t="s">
        <v>41</v>
      </c>
      <c r="C15" s="93"/>
      <c r="D15" s="93"/>
      <c r="E15" s="93"/>
      <c r="F15" s="93"/>
      <c r="G15" s="93"/>
      <c r="H15" s="93"/>
      <c r="I15" s="93"/>
      <c r="J15" s="93"/>
      <c r="K15" s="94">
        <f t="shared" si="0"/>
        <v>0</v>
      </c>
    </row>
    <row r="16" spans="2:11" ht="19.5" customHeight="1">
      <c r="B16" s="92" t="s">
        <v>29</v>
      </c>
      <c r="C16" s="93"/>
      <c r="D16" s="93"/>
      <c r="E16" s="93"/>
      <c r="F16" s="93"/>
      <c r="G16" s="93"/>
      <c r="H16" s="93"/>
      <c r="I16" s="93"/>
      <c r="J16" s="93"/>
      <c r="K16" s="94">
        <f t="shared" si="0"/>
        <v>0</v>
      </c>
    </row>
    <row r="17" spans="2:11" ht="19.5" customHeight="1">
      <c r="B17" s="88" t="s">
        <v>42</v>
      </c>
      <c r="C17" s="91">
        <f aca="true" t="shared" si="3" ref="C17:J17">SUM(C18:C22)</f>
        <v>0</v>
      </c>
      <c r="D17" s="91">
        <f t="shared" si="3"/>
        <v>0</v>
      </c>
      <c r="E17" s="91">
        <f t="shared" si="3"/>
        <v>0</v>
      </c>
      <c r="F17" s="91">
        <f t="shared" si="3"/>
        <v>0</v>
      </c>
      <c r="G17" s="91">
        <f t="shared" si="3"/>
        <v>0</v>
      </c>
      <c r="H17" s="91">
        <f t="shared" si="3"/>
        <v>0</v>
      </c>
      <c r="I17" s="91">
        <f t="shared" si="3"/>
        <v>0</v>
      </c>
      <c r="J17" s="91">
        <f t="shared" si="3"/>
        <v>0</v>
      </c>
      <c r="K17" s="90">
        <f t="shared" si="0"/>
        <v>0</v>
      </c>
    </row>
    <row r="18" spans="2:11" ht="19.5" customHeight="1">
      <c r="B18" s="92" t="s">
        <v>118</v>
      </c>
      <c r="C18" s="93"/>
      <c r="D18" s="93"/>
      <c r="E18" s="93"/>
      <c r="F18" s="93"/>
      <c r="G18" s="93"/>
      <c r="H18" s="93"/>
      <c r="I18" s="93"/>
      <c r="J18" s="93"/>
      <c r="K18" s="94">
        <f t="shared" si="0"/>
        <v>0</v>
      </c>
    </row>
    <row r="19" spans="2:11" ht="19.5" customHeight="1">
      <c r="B19" s="92" t="s">
        <v>119</v>
      </c>
      <c r="C19" s="93"/>
      <c r="D19" s="93"/>
      <c r="E19" s="93"/>
      <c r="F19" s="93"/>
      <c r="G19" s="93"/>
      <c r="H19" s="93"/>
      <c r="I19" s="93"/>
      <c r="J19" s="93"/>
      <c r="K19" s="94">
        <f t="shared" si="0"/>
        <v>0</v>
      </c>
    </row>
    <row r="20" spans="2:11" ht="19.5" customHeight="1">
      <c r="B20" s="92" t="s">
        <v>120</v>
      </c>
      <c r="C20" s="93"/>
      <c r="D20" s="93"/>
      <c r="E20" s="93"/>
      <c r="F20" s="93"/>
      <c r="G20" s="93"/>
      <c r="H20" s="93"/>
      <c r="I20" s="93"/>
      <c r="J20" s="93"/>
      <c r="K20" s="94">
        <f t="shared" si="0"/>
        <v>0</v>
      </c>
    </row>
    <row r="21" spans="2:11" ht="19.5" customHeight="1">
      <c r="B21" s="92" t="s">
        <v>43</v>
      </c>
      <c r="C21" s="93"/>
      <c r="D21" s="93"/>
      <c r="E21" s="93"/>
      <c r="F21" s="93"/>
      <c r="G21" s="93"/>
      <c r="H21" s="93"/>
      <c r="I21" s="93"/>
      <c r="J21" s="93"/>
      <c r="K21" s="94">
        <f t="shared" si="0"/>
        <v>0</v>
      </c>
    </row>
    <row r="22" spans="2:11" ht="19.5" customHeight="1">
      <c r="B22" s="92" t="s">
        <v>160</v>
      </c>
      <c r="C22" s="93"/>
      <c r="D22" s="93"/>
      <c r="E22" s="93"/>
      <c r="F22" s="93"/>
      <c r="G22" s="93"/>
      <c r="H22" s="93"/>
      <c r="I22" s="93"/>
      <c r="J22" s="93"/>
      <c r="K22" s="94">
        <f t="shared" si="0"/>
        <v>0</v>
      </c>
    </row>
    <row r="23" spans="2:11" ht="19.5" customHeight="1">
      <c r="B23" s="88" t="s">
        <v>44</v>
      </c>
      <c r="C23" s="91">
        <f aca="true" t="shared" si="4" ref="C23:J23">C7+C8+C13+C17</f>
        <v>0</v>
      </c>
      <c r="D23" s="91">
        <f t="shared" si="4"/>
        <v>0</v>
      </c>
      <c r="E23" s="91">
        <f t="shared" si="4"/>
        <v>0</v>
      </c>
      <c r="F23" s="91">
        <f t="shared" si="4"/>
        <v>0</v>
      </c>
      <c r="G23" s="91">
        <f t="shared" si="4"/>
        <v>0</v>
      </c>
      <c r="H23" s="91">
        <f t="shared" si="4"/>
        <v>0</v>
      </c>
      <c r="I23" s="91">
        <f t="shared" si="4"/>
        <v>0</v>
      </c>
      <c r="J23" s="91">
        <f t="shared" si="4"/>
        <v>0</v>
      </c>
      <c r="K23" s="90">
        <f t="shared" si="0"/>
        <v>0</v>
      </c>
    </row>
    <row r="24" spans="2:11" ht="19.5" customHeight="1">
      <c r="B24" s="88" t="s">
        <v>45</v>
      </c>
      <c r="C24" s="91">
        <f aca="true" t="shared" si="5" ref="C24:H24">SUM(C25:C27)</f>
        <v>0</v>
      </c>
      <c r="D24" s="91">
        <f t="shared" si="5"/>
        <v>0</v>
      </c>
      <c r="E24" s="91">
        <f t="shared" si="5"/>
        <v>0</v>
      </c>
      <c r="F24" s="91">
        <f>SUM(F25:F27)</f>
        <v>0</v>
      </c>
      <c r="G24" s="91">
        <f t="shared" si="5"/>
        <v>0</v>
      </c>
      <c r="H24" s="91">
        <f t="shared" si="5"/>
        <v>0</v>
      </c>
      <c r="I24" s="91">
        <f>SUM(I25:I27)</f>
        <v>0</v>
      </c>
      <c r="J24" s="91">
        <f>SUM(J25:J27)</f>
        <v>0</v>
      </c>
      <c r="K24" s="90">
        <f t="shared" si="0"/>
        <v>0</v>
      </c>
    </row>
    <row r="25" spans="2:11" ht="19.5" customHeight="1">
      <c r="B25" s="92" t="s">
        <v>27</v>
      </c>
      <c r="C25" s="93"/>
      <c r="D25" s="93"/>
      <c r="E25" s="93"/>
      <c r="F25" s="93"/>
      <c r="G25" s="93"/>
      <c r="H25" s="93"/>
      <c r="I25" s="93"/>
      <c r="J25" s="93"/>
      <c r="K25" s="94">
        <f t="shared" si="0"/>
        <v>0</v>
      </c>
    </row>
    <row r="26" spans="2:11" ht="19.5" customHeight="1">
      <c r="B26" s="92" t="s">
        <v>28</v>
      </c>
      <c r="C26" s="93"/>
      <c r="D26" s="93"/>
      <c r="E26" s="93"/>
      <c r="F26" s="93"/>
      <c r="G26" s="93"/>
      <c r="H26" s="93"/>
      <c r="I26" s="93"/>
      <c r="J26" s="93"/>
      <c r="K26" s="94">
        <f t="shared" si="0"/>
        <v>0</v>
      </c>
    </row>
    <row r="27" spans="2:11" ht="19.5" customHeight="1">
      <c r="B27" s="92" t="s">
        <v>29</v>
      </c>
      <c r="C27" s="93"/>
      <c r="D27" s="93"/>
      <c r="E27" s="93"/>
      <c r="F27" s="93"/>
      <c r="G27" s="93"/>
      <c r="H27" s="93"/>
      <c r="I27" s="93"/>
      <c r="J27" s="93"/>
      <c r="K27" s="94">
        <f t="shared" si="0"/>
        <v>0</v>
      </c>
    </row>
    <row r="28" spans="2:11" ht="19.5" customHeight="1">
      <c r="B28" s="88" t="s">
        <v>46</v>
      </c>
      <c r="C28" s="91">
        <f aca="true" t="shared" si="6" ref="C28:J28">C23+C24</f>
        <v>0</v>
      </c>
      <c r="D28" s="91">
        <f t="shared" si="6"/>
        <v>0</v>
      </c>
      <c r="E28" s="91">
        <f t="shared" si="6"/>
        <v>0</v>
      </c>
      <c r="F28" s="91">
        <f t="shared" si="6"/>
        <v>0</v>
      </c>
      <c r="G28" s="91">
        <f t="shared" si="6"/>
        <v>0</v>
      </c>
      <c r="H28" s="91">
        <f t="shared" si="6"/>
        <v>0</v>
      </c>
      <c r="I28" s="91">
        <f t="shared" si="6"/>
        <v>0</v>
      </c>
      <c r="J28" s="91">
        <f t="shared" si="6"/>
        <v>0</v>
      </c>
      <c r="K28" s="90">
        <f t="shared" si="0"/>
        <v>0</v>
      </c>
    </row>
    <row r="29" spans="2:11" ht="19.5" customHeight="1">
      <c r="B29" s="95" t="s">
        <v>47</v>
      </c>
      <c r="C29" s="91">
        <f>SUM(C30:C34)</f>
        <v>0</v>
      </c>
      <c r="D29" s="91">
        <f aca="true" t="shared" si="7" ref="D29:J29">SUM(D30:D34)</f>
        <v>0</v>
      </c>
      <c r="E29" s="91">
        <f t="shared" si="7"/>
        <v>0</v>
      </c>
      <c r="F29" s="91">
        <f t="shared" si="7"/>
        <v>0</v>
      </c>
      <c r="G29" s="91">
        <f t="shared" si="7"/>
        <v>0</v>
      </c>
      <c r="H29" s="91">
        <f t="shared" si="7"/>
        <v>0</v>
      </c>
      <c r="I29" s="91">
        <f t="shared" si="7"/>
        <v>0</v>
      </c>
      <c r="J29" s="91">
        <f t="shared" si="7"/>
        <v>0</v>
      </c>
      <c r="K29" s="90">
        <f t="shared" si="0"/>
        <v>0</v>
      </c>
    </row>
    <row r="30" spans="2:11" ht="19.5" customHeight="1">
      <c r="B30" s="92" t="s">
        <v>48</v>
      </c>
      <c r="C30" s="93"/>
      <c r="D30" s="93"/>
      <c r="E30" s="93"/>
      <c r="F30" s="93"/>
      <c r="G30" s="93"/>
      <c r="H30" s="93"/>
      <c r="I30" s="93"/>
      <c r="J30" s="93"/>
      <c r="K30" s="94">
        <f t="shared" si="0"/>
        <v>0</v>
      </c>
    </row>
    <row r="31" spans="2:11" ht="19.5" customHeight="1">
      <c r="B31" s="92" t="s">
        <v>49</v>
      </c>
      <c r="C31" s="93"/>
      <c r="D31" s="93"/>
      <c r="E31" s="93"/>
      <c r="F31" s="93"/>
      <c r="G31" s="93"/>
      <c r="H31" s="93"/>
      <c r="I31" s="93"/>
      <c r="J31" s="93"/>
      <c r="K31" s="94">
        <f t="shared" si="0"/>
        <v>0</v>
      </c>
    </row>
    <row r="32" spans="2:11" ht="19.5" customHeight="1">
      <c r="B32" s="92" t="s">
        <v>50</v>
      </c>
      <c r="C32" s="93"/>
      <c r="D32" s="93"/>
      <c r="E32" s="93"/>
      <c r="F32" s="93"/>
      <c r="G32" s="93"/>
      <c r="H32" s="93"/>
      <c r="I32" s="93"/>
      <c r="J32" s="93"/>
      <c r="K32" s="94">
        <f t="shared" si="0"/>
        <v>0</v>
      </c>
    </row>
    <row r="33" spans="2:11" ht="19.5" customHeight="1">
      <c r="B33" s="92" t="s">
        <v>51</v>
      </c>
      <c r="C33" s="93"/>
      <c r="D33" s="93"/>
      <c r="E33" s="93"/>
      <c r="F33" s="93"/>
      <c r="G33" s="93"/>
      <c r="H33" s="93"/>
      <c r="I33" s="93"/>
      <c r="J33" s="93"/>
      <c r="K33" s="94">
        <f t="shared" si="0"/>
        <v>0</v>
      </c>
    </row>
    <row r="34" spans="2:11" ht="19.5" customHeight="1">
      <c r="B34" s="92" t="s">
        <v>160</v>
      </c>
      <c r="C34" s="93"/>
      <c r="D34" s="93"/>
      <c r="E34" s="93"/>
      <c r="F34" s="93"/>
      <c r="G34" s="93"/>
      <c r="H34" s="93"/>
      <c r="I34" s="93"/>
      <c r="J34" s="93"/>
      <c r="K34" s="94">
        <f t="shared" si="0"/>
        <v>0</v>
      </c>
    </row>
    <row r="35" spans="2:11" ht="19.5" customHeight="1" thickBot="1">
      <c r="B35" s="96" t="s">
        <v>52</v>
      </c>
      <c r="C35" s="97">
        <f aca="true" t="shared" si="8" ref="C35:J35">C23-C29</f>
        <v>0</v>
      </c>
      <c r="D35" s="97">
        <f t="shared" si="8"/>
        <v>0</v>
      </c>
      <c r="E35" s="97">
        <f t="shared" si="8"/>
        <v>0</v>
      </c>
      <c r="F35" s="97">
        <f t="shared" si="8"/>
        <v>0</v>
      </c>
      <c r="G35" s="97">
        <f t="shared" si="8"/>
        <v>0</v>
      </c>
      <c r="H35" s="97">
        <f t="shared" si="8"/>
        <v>0</v>
      </c>
      <c r="I35" s="97">
        <f t="shared" si="8"/>
        <v>0</v>
      </c>
      <c r="J35" s="97">
        <f t="shared" si="8"/>
        <v>0</v>
      </c>
      <c r="K35" s="98">
        <f t="shared" si="0"/>
        <v>0</v>
      </c>
    </row>
    <row r="36" spans="2:11" ht="19.5" customHeight="1" thickBot="1">
      <c r="B36" s="463"/>
      <c r="C36" s="464"/>
      <c r="D36" s="464"/>
      <c r="E36" s="464"/>
      <c r="F36" s="464"/>
      <c r="G36" s="464"/>
      <c r="H36" s="464"/>
      <c r="I36" s="464"/>
      <c r="J36" s="464"/>
      <c r="K36" s="465"/>
    </row>
    <row r="37" spans="2:11" ht="19.5" customHeight="1">
      <c r="B37" s="99" t="s">
        <v>53</v>
      </c>
      <c r="C37" s="100">
        <f aca="true" t="shared" si="9" ref="C37:J37">SUM(C38:C39)</f>
        <v>0</v>
      </c>
      <c r="D37" s="100">
        <f t="shared" si="9"/>
        <v>0</v>
      </c>
      <c r="E37" s="100">
        <f t="shared" si="9"/>
        <v>0</v>
      </c>
      <c r="F37" s="100">
        <f t="shared" si="9"/>
        <v>0</v>
      </c>
      <c r="G37" s="100">
        <f t="shared" si="9"/>
        <v>0</v>
      </c>
      <c r="H37" s="100">
        <f t="shared" si="9"/>
        <v>0</v>
      </c>
      <c r="I37" s="100">
        <f t="shared" si="9"/>
        <v>0</v>
      </c>
      <c r="J37" s="100">
        <f t="shared" si="9"/>
        <v>0</v>
      </c>
      <c r="K37" s="101">
        <f>SUM(C37:J37)</f>
        <v>0</v>
      </c>
    </row>
    <row r="38" spans="2:11" ht="19.5" customHeight="1">
      <c r="B38" s="92" t="s">
        <v>2</v>
      </c>
      <c r="C38" s="93"/>
      <c r="D38" s="93"/>
      <c r="E38" s="93"/>
      <c r="F38" s="93"/>
      <c r="G38" s="93"/>
      <c r="H38" s="93"/>
      <c r="I38" s="93"/>
      <c r="J38" s="93"/>
      <c r="K38" s="94">
        <f>SUM(C38:J38)</f>
        <v>0</v>
      </c>
    </row>
    <row r="39" spans="2:11" ht="19.5" customHeight="1" thickBot="1">
      <c r="B39" s="102" t="s">
        <v>3</v>
      </c>
      <c r="C39" s="103"/>
      <c r="D39" s="103"/>
      <c r="E39" s="103"/>
      <c r="F39" s="103"/>
      <c r="G39" s="103"/>
      <c r="H39" s="103"/>
      <c r="I39" s="103"/>
      <c r="J39" s="103"/>
      <c r="K39" s="104">
        <f>SUM(C39:J39)</f>
        <v>0</v>
      </c>
    </row>
    <row r="40" ht="19.5" customHeight="1">
      <c r="B40" s="82"/>
    </row>
  </sheetData>
  <sheetProtection password="EEC3" sheet="1" objects="1" scenarios="1"/>
  <mergeCells count="9">
    <mergeCell ref="B36:K36"/>
    <mergeCell ref="K2:K3"/>
    <mergeCell ref="B4:B6"/>
    <mergeCell ref="C4:D5"/>
    <mergeCell ref="E4:F5"/>
    <mergeCell ref="G4:H5"/>
    <mergeCell ref="I4:I6"/>
    <mergeCell ref="J4:J6"/>
    <mergeCell ref="K4:K6"/>
  </mergeCells>
  <dataValidations count="2">
    <dataValidation type="decimal" operator="greaterThanOrEqual" allowBlank="1" showErrorMessage="1" errorTitle="Sayısal Bilgi Girişi Hatası" error="&#10;Bu alana pozitif bir sayısal değer girmelisiniz.&#10;&#10;Lütfen, girişinizi kontrol ederek tekrar deneyiniz.&#10;" sqref="C7:K35 C37:K39">
      <formula1>0</formula1>
    </dataValidation>
    <dataValidation allowBlank="1" showInputMessage="1" showErrorMessage="1" sqref="A41:IV65536 A1:J1 L1:IV1"/>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O32"/>
  <sheetViews>
    <sheetView showGridLines="0" view="pageBreakPreview" zoomScale="75" zoomScaleNormal="75" zoomScaleSheetLayoutView="75" workbookViewId="0" topLeftCell="A1">
      <selection activeCell="D6" sqref="D6"/>
    </sheetView>
  </sheetViews>
  <sheetFormatPr defaultColWidth="9.7109375" defaultRowHeight="12.75"/>
  <cols>
    <col min="1" max="1" width="10.421875" style="7" bestFit="1" customWidth="1"/>
    <col min="2" max="2" width="35.00390625" style="7" customWidth="1"/>
    <col min="3" max="11" width="15.7109375" style="7" customWidth="1"/>
    <col min="12" max="12" width="23.28125" style="7" customWidth="1"/>
    <col min="13" max="13" width="25.421875" style="7" customWidth="1"/>
    <col min="14" max="14" width="28.57421875" style="7" customWidth="1"/>
    <col min="15" max="15" width="52.140625" style="7" customWidth="1"/>
    <col min="16" max="16384" width="9.7109375" style="7" customWidth="1"/>
  </cols>
  <sheetData>
    <row r="1" spans="1:15" ht="15">
      <c r="A1" s="105" t="s">
        <v>336</v>
      </c>
      <c r="B1" s="6"/>
      <c r="C1" s="6"/>
      <c r="D1" s="6"/>
      <c r="E1" s="6"/>
      <c r="F1" s="6"/>
      <c r="G1" s="6"/>
      <c r="H1" s="6"/>
      <c r="I1" s="6"/>
      <c r="J1" s="6"/>
      <c r="K1" s="6"/>
      <c r="L1" s="6"/>
      <c r="M1" s="6"/>
      <c r="N1" s="6"/>
      <c r="O1" s="6"/>
    </row>
    <row r="2" spans="1:15" ht="27.75" customHeight="1">
      <c r="A2" s="105"/>
      <c r="B2" s="6"/>
      <c r="C2" s="6"/>
      <c r="D2" s="6"/>
      <c r="E2" s="6"/>
      <c r="F2" s="6"/>
      <c r="G2" s="6"/>
      <c r="H2" s="6"/>
      <c r="I2" s="6"/>
      <c r="J2" s="6"/>
      <c r="K2" s="6"/>
      <c r="L2" s="33" t="s">
        <v>230</v>
      </c>
      <c r="M2" s="6"/>
      <c r="N2" s="6"/>
      <c r="O2" s="6"/>
    </row>
    <row r="3" spans="1:15" ht="15">
      <c r="A3" s="106"/>
      <c r="B3" s="107" t="s">
        <v>341</v>
      </c>
      <c r="C3" s="108"/>
      <c r="D3" s="108"/>
      <c r="E3" s="108"/>
      <c r="F3" s="108"/>
      <c r="G3" s="108"/>
      <c r="H3" s="108"/>
      <c r="I3" s="108"/>
      <c r="J3" s="108"/>
      <c r="K3" s="108"/>
      <c r="L3" s="109" t="s">
        <v>8</v>
      </c>
      <c r="M3" s="6"/>
      <c r="N3" s="6"/>
      <c r="O3" s="6"/>
    </row>
    <row r="4" spans="1:15" ht="15">
      <c r="A4" s="106"/>
      <c r="B4" s="110"/>
      <c r="C4" s="111"/>
      <c r="D4" s="111"/>
      <c r="E4" s="111"/>
      <c r="F4" s="111"/>
      <c r="G4" s="111"/>
      <c r="H4" s="111"/>
      <c r="I4" s="111"/>
      <c r="J4" s="111"/>
      <c r="K4" s="111"/>
      <c r="L4" s="111"/>
      <c r="M4" s="111"/>
      <c r="N4" s="111"/>
      <c r="O4" s="111"/>
    </row>
    <row r="5" spans="2:12" ht="19.5">
      <c r="B5" s="476" t="s">
        <v>399</v>
      </c>
      <c r="C5" s="476"/>
      <c r="D5" s="476"/>
      <c r="E5" s="476"/>
      <c r="F5" s="476"/>
      <c r="G5" s="476"/>
      <c r="H5" s="476"/>
      <c r="I5" s="476"/>
      <c r="J5" s="476"/>
      <c r="K5" s="476"/>
      <c r="L5" s="476"/>
    </row>
    <row r="6" spans="2:12" ht="20.25" thickBot="1">
      <c r="B6" s="112"/>
      <c r="C6" s="112"/>
      <c r="D6" s="112"/>
      <c r="E6" s="112"/>
      <c r="F6" s="112"/>
      <c r="G6" s="112"/>
      <c r="H6" s="112"/>
      <c r="I6" s="112"/>
      <c r="J6" s="112"/>
      <c r="K6" s="112"/>
      <c r="L6" s="112"/>
    </row>
    <row r="7" spans="2:12" s="19" customFormat="1" ht="21.75" customHeight="1">
      <c r="B7" s="477" t="s">
        <v>342</v>
      </c>
      <c r="C7" s="479" t="s">
        <v>343</v>
      </c>
      <c r="D7" s="479"/>
      <c r="E7" s="479"/>
      <c r="F7" s="479"/>
      <c r="G7" s="479"/>
      <c r="H7" s="479"/>
      <c r="I7" s="479"/>
      <c r="J7" s="479" t="s">
        <v>344</v>
      </c>
      <c r="K7" s="479" t="s">
        <v>345</v>
      </c>
      <c r="L7" s="481" t="s">
        <v>346</v>
      </c>
    </row>
    <row r="8" spans="2:12" s="19" customFormat="1" ht="35.25" customHeight="1">
      <c r="B8" s="478"/>
      <c r="C8" s="113" t="s">
        <v>347</v>
      </c>
      <c r="D8" s="113" t="s">
        <v>348</v>
      </c>
      <c r="E8" s="113" t="s">
        <v>349</v>
      </c>
      <c r="F8" s="113" t="s">
        <v>350</v>
      </c>
      <c r="G8" s="113" t="s">
        <v>351</v>
      </c>
      <c r="H8" s="113" t="s">
        <v>352</v>
      </c>
      <c r="I8" s="113" t="s">
        <v>353</v>
      </c>
      <c r="J8" s="480"/>
      <c r="K8" s="480"/>
      <c r="L8" s="482"/>
    </row>
    <row r="9" spans="2:12" ht="17.25" customHeight="1">
      <c r="B9" s="114"/>
      <c r="C9" s="115"/>
      <c r="D9" s="115"/>
      <c r="E9" s="115"/>
      <c r="F9" s="115"/>
      <c r="G9" s="115"/>
      <c r="H9" s="115"/>
      <c r="I9" s="116">
        <f aca="true" t="shared" si="0" ref="I9:I31">SUM(C9:H9)</f>
        <v>0</v>
      </c>
      <c r="J9" s="115"/>
      <c r="K9" s="115"/>
      <c r="L9" s="117"/>
    </row>
    <row r="10" spans="2:12" ht="17.25" customHeight="1">
      <c r="B10" s="114"/>
      <c r="C10" s="115"/>
      <c r="D10" s="115"/>
      <c r="E10" s="115"/>
      <c r="F10" s="115"/>
      <c r="G10" s="115"/>
      <c r="H10" s="115"/>
      <c r="I10" s="116">
        <f t="shared" si="0"/>
        <v>0</v>
      </c>
      <c r="J10" s="115"/>
      <c r="K10" s="115"/>
      <c r="L10" s="117"/>
    </row>
    <row r="11" spans="2:12" ht="17.25" customHeight="1">
      <c r="B11" s="114"/>
      <c r="C11" s="115"/>
      <c r="D11" s="115"/>
      <c r="E11" s="115"/>
      <c r="F11" s="115"/>
      <c r="G11" s="115"/>
      <c r="H11" s="115"/>
      <c r="I11" s="116">
        <f t="shared" si="0"/>
        <v>0</v>
      </c>
      <c r="J11" s="115"/>
      <c r="K11" s="115"/>
      <c r="L11" s="117"/>
    </row>
    <row r="12" spans="2:12" ht="17.25" customHeight="1">
      <c r="B12" s="114"/>
      <c r="C12" s="115"/>
      <c r="D12" s="115"/>
      <c r="E12" s="115"/>
      <c r="F12" s="115"/>
      <c r="G12" s="115"/>
      <c r="H12" s="115"/>
      <c r="I12" s="116">
        <f t="shared" si="0"/>
        <v>0</v>
      </c>
      <c r="J12" s="115"/>
      <c r="K12" s="115"/>
      <c r="L12" s="117"/>
    </row>
    <row r="13" spans="2:12" ht="17.25" customHeight="1">
      <c r="B13" s="114"/>
      <c r="C13" s="115"/>
      <c r="D13" s="115"/>
      <c r="E13" s="115"/>
      <c r="F13" s="115"/>
      <c r="G13" s="115"/>
      <c r="H13" s="115"/>
      <c r="I13" s="116">
        <f t="shared" si="0"/>
        <v>0</v>
      </c>
      <c r="J13" s="115"/>
      <c r="K13" s="115"/>
      <c r="L13" s="117"/>
    </row>
    <row r="14" spans="2:12" ht="17.25" customHeight="1">
      <c r="B14" s="114"/>
      <c r="C14" s="115"/>
      <c r="D14" s="115"/>
      <c r="E14" s="115"/>
      <c r="F14" s="115"/>
      <c r="G14" s="115"/>
      <c r="H14" s="115"/>
      <c r="I14" s="116">
        <f t="shared" si="0"/>
        <v>0</v>
      </c>
      <c r="J14" s="115"/>
      <c r="K14" s="115"/>
      <c r="L14" s="117"/>
    </row>
    <row r="15" spans="2:12" ht="17.25" customHeight="1">
      <c r="B15" s="114"/>
      <c r="C15" s="115"/>
      <c r="D15" s="115"/>
      <c r="E15" s="115"/>
      <c r="F15" s="115"/>
      <c r="G15" s="115"/>
      <c r="H15" s="115"/>
      <c r="I15" s="116">
        <f t="shared" si="0"/>
        <v>0</v>
      </c>
      <c r="J15" s="115"/>
      <c r="K15" s="115"/>
      <c r="L15" s="117"/>
    </row>
    <row r="16" spans="2:12" ht="17.25" customHeight="1">
      <c r="B16" s="114"/>
      <c r="C16" s="115"/>
      <c r="D16" s="115"/>
      <c r="E16" s="115"/>
      <c r="F16" s="115"/>
      <c r="G16" s="115"/>
      <c r="H16" s="115"/>
      <c r="I16" s="116">
        <f t="shared" si="0"/>
        <v>0</v>
      </c>
      <c r="J16" s="115"/>
      <c r="K16" s="115"/>
      <c r="L16" s="117"/>
    </row>
    <row r="17" spans="2:12" ht="17.25" customHeight="1">
      <c r="B17" s="114"/>
      <c r="C17" s="115"/>
      <c r="D17" s="115"/>
      <c r="E17" s="115"/>
      <c r="F17" s="115"/>
      <c r="G17" s="115"/>
      <c r="H17" s="115"/>
      <c r="I17" s="116">
        <f t="shared" si="0"/>
        <v>0</v>
      </c>
      <c r="J17" s="115"/>
      <c r="K17" s="115"/>
      <c r="L17" s="117"/>
    </row>
    <row r="18" spans="2:12" ht="17.25" customHeight="1">
      <c r="B18" s="114"/>
      <c r="C18" s="115"/>
      <c r="D18" s="115"/>
      <c r="E18" s="115"/>
      <c r="F18" s="115"/>
      <c r="G18" s="115"/>
      <c r="H18" s="115"/>
      <c r="I18" s="116">
        <f t="shared" si="0"/>
        <v>0</v>
      </c>
      <c r="J18" s="115"/>
      <c r="K18" s="115"/>
      <c r="L18" s="117"/>
    </row>
    <row r="19" spans="2:12" ht="17.25" customHeight="1">
      <c r="B19" s="114"/>
      <c r="C19" s="115"/>
      <c r="D19" s="115"/>
      <c r="E19" s="115"/>
      <c r="F19" s="115"/>
      <c r="G19" s="115"/>
      <c r="H19" s="115"/>
      <c r="I19" s="116">
        <f t="shared" si="0"/>
        <v>0</v>
      </c>
      <c r="J19" s="115"/>
      <c r="K19" s="115"/>
      <c r="L19" s="117"/>
    </row>
    <row r="20" spans="2:12" ht="17.25" customHeight="1">
      <c r="B20" s="114"/>
      <c r="C20" s="115"/>
      <c r="D20" s="115"/>
      <c r="E20" s="115"/>
      <c r="F20" s="115"/>
      <c r="G20" s="115"/>
      <c r="H20" s="115"/>
      <c r="I20" s="116">
        <f t="shared" si="0"/>
        <v>0</v>
      </c>
      <c r="J20" s="115"/>
      <c r="K20" s="115"/>
      <c r="L20" s="117"/>
    </row>
    <row r="21" spans="2:12" ht="17.25" customHeight="1">
      <c r="B21" s="114"/>
      <c r="C21" s="115"/>
      <c r="D21" s="115"/>
      <c r="E21" s="115"/>
      <c r="F21" s="115"/>
      <c r="G21" s="115"/>
      <c r="H21" s="115"/>
      <c r="I21" s="116">
        <f t="shared" si="0"/>
        <v>0</v>
      </c>
      <c r="J21" s="115"/>
      <c r="K21" s="115"/>
      <c r="L21" s="117"/>
    </row>
    <row r="22" spans="2:12" ht="17.25" customHeight="1">
      <c r="B22" s="114"/>
      <c r="C22" s="115"/>
      <c r="D22" s="115"/>
      <c r="E22" s="115"/>
      <c r="F22" s="115"/>
      <c r="G22" s="115"/>
      <c r="H22" s="115"/>
      <c r="I22" s="116">
        <f t="shared" si="0"/>
        <v>0</v>
      </c>
      <c r="J22" s="115"/>
      <c r="K22" s="115"/>
      <c r="L22" s="117"/>
    </row>
    <row r="23" spans="2:12" ht="17.25" customHeight="1">
      <c r="B23" s="114"/>
      <c r="C23" s="115"/>
      <c r="D23" s="115"/>
      <c r="E23" s="115"/>
      <c r="F23" s="115"/>
      <c r="G23" s="115"/>
      <c r="H23" s="115"/>
      <c r="I23" s="116">
        <f t="shared" si="0"/>
        <v>0</v>
      </c>
      <c r="J23" s="115"/>
      <c r="K23" s="115"/>
      <c r="L23" s="117"/>
    </row>
    <row r="24" spans="2:12" ht="17.25" customHeight="1">
      <c r="B24" s="114"/>
      <c r="C24" s="115"/>
      <c r="D24" s="115"/>
      <c r="E24" s="115"/>
      <c r="F24" s="115"/>
      <c r="G24" s="115"/>
      <c r="H24" s="115"/>
      <c r="I24" s="116">
        <f t="shared" si="0"/>
        <v>0</v>
      </c>
      <c r="J24" s="115"/>
      <c r="K24" s="115"/>
      <c r="L24" s="117"/>
    </row>
    <row r="25" spans="2:12" ht="17.25" customHeight="1">
      <c r="B25" s="114"/>
      <c r="C25" s="115"/>
      <c r="D25" s="115"/>
      <c r="E25" s="115"/>
      <c r="F25" s="115"/>
      <c r="G25" s="115"/>
      <c r="H25" s="115"/>
      <c r="I25" s="116">
        <f t="shared" si="0"/>
        <v>0</v>
      </c>
      <c r="J25" s="115"/>
      <c r="K25" s="115"/>
      <c r="L25" s="117"/>
    </row>
    <row r="26" spans="2:12" ht="17.25" customHeight="1">
      <c r="B26" s="114"/>
      <c r="C26" s="115"/>
      <c r="D26" s="115"/>
      <c r="E26" s="115"/>
      <c r="F26" s="115"/>
      <c r="G26" s="115"/>
      <c r="H26" s="115"/>
      <c r="I26" s="116">
        <f t="shared" si="0"/>
        <v>0</v>
      </c>
      <c r="J26" s="115"/>
      <c r="K26" s="115"/>
      <c r="L26" s="117"/>
    </row>
    <row r="27" spans="2:12" ht="17.25" customHeight="1">
      <c r="B27" s="114"/>
      <c r="C27" s="115"/>
      <c r="D27" s="115"/>
      <c r="E27" s="115"/>
      <c r="F27" s="115"/>
      <c r="G27" s="115"/>
      <c r="H27" s="115"/>
      <c r="I27" s="116">
        <f t="shared" si="0"/>
        <v>0</v>
      </c>
      <c r="J27" s="115"/>
      <c r="K27" s="115"/>
      <c r="L27" s="117"/>
    </row>
    <row r="28" spans="2:12" ht="17.25" customHeight="1">
      <c r="B28" s="114"/>
      <c r="C28" s="115"/>
      <c r="D28" s="115"/>
      <c r="E28" s="115"/>
      <c r="F28" s="115"/>
      <c r="G28" s="115"/>
      <c r="H28" s="115"/>
      <c r="I28" s="116">
        <f t="shared" si="0"/>
        <v>0</v>
      </c>
      <c r="J28" s="115"/>
      <c r="K28" s="115"/>
      <c r="L28" s="117"/>
    </row>
    <row r="29" spans="2:12" ht="17.25" customHeight="1">
      <c r="B29" s="114"/>
      <c r="C29" s="115"/>
      <c r="D29" s="115"/>
      <c r="E29" s="115"/>
      <c r="F29" s="115"/>
      <c r="G29" s="115"/>
      <c r="H29" s="115"/>
      <c r="I29" s="116">
        <f t="shared" si="0"/>
        <v>0</v>
      </c>
      <c r="J29" s="115"/>
      <c r="K29" s="115"/>
      <c r="L29" s="117"/>
    </row>
    <row r="30" spans="2:12" ht="17.25" customHeight="1">
      <c r="B30" s="114"/>
      <c r="C30" s="115"/>
      <c r="D30" s="115"/>
      <c r="E30" s="115"/>
      <c r="F30" s="115"/>
      <c r="G30" s="115"/>
      <c r="H30" s="115"/>
      <c r="I30" s="116">
        <f t="shared" si="0"/>
        <v>0</v>
      </c>
      <c r="J30" s="115"/>
      <c r="K30" s="115"/>
      <c r="L30" s="117"/>
    </row>
    <row r="31" spans="2:12" ht="17.25" customHeight="1">
      <c r="B31" s="114"/>
      <c r="C31" s="115"/>
      <c r="D31" s="115"/>
      <c r="E31" s="115"/>
      <c r="F31" s="115"/>
      <c r="G31" s="115"/>
      <c r="H31" s="115"/>
      <c r="I31" s="116">
        <f t="shared" si="0"/>
        <v>0</v>
      </c>
      <c r="J31" s="115"/>
      <c r="K31" s="115"/>
      <c r="L31" s="117"/>
    </row>
    <row r="32" spans="2:12" ht="17.25" customHeight="1" thickBot="1">
      <c r="B32" s="118" t="s">
        <v>338</v>
      </c>
      <c r="C32" s="119">
        <f aca="true" t="shared" si="1" ref="C32:L32">SUM(C9:C31)</f>
        <v>0</v>
      </c>
      <c r="D32" s="119">
        <f t="shared" si="1"/>
        <v>0</v>
      </c>
      <c r="E32" s="119">
        <f t="shared" si="1"/>
        <v>0</v>
      </c>
      <c r="F32" s="119">
        <f t="shared" si="1"/>
        <v>0</v>
      </c>
      <c r="G32" s="119">
        <f t="shared" si="1"/>
        <v>0</v>
      </c>
      <c r="H32" s="119">
        <f t="shared" si="1"/>
        <v>0</v>
      </c>
      <c r="I32" s="119">
        <f t="shared" si="1"/>
        <v>0</v>
      </c>
      <c r="J32" s="119">
        <f t="shared" si="1"/>
        <v>0</v>
      </c>
      <c r="K32" s="119">
        <f t="shared" si="1"/>
        <v>0</v>
      </c>
      <c r="L32" s="120">
        <f t="shared" si="1"/>
        <v>0</v>
      </c>
    </row>
  </sheetData>
  <sheetProtection password="EEC3" sheet="1" objects="1" scenarios="1"/>
  <mergeCells count="6">
    <mergeCell ref="B5:L5"/>
    <mergeCell ref="B7:B8"/>
    <mergeCell ref="C7:I7"/>
    <mergeCell ref="J7:J8"/>
    <mergeCell ref="K7:K8"/>
    <mergeCell ref="L7:L8"/>
  </mergeCells>
  <dataValidations count="1">
    <dataValidation allowBlank="1" showInputMessage="1" showErrorMessage="1" sqref="A1:A2 B5:B32 C7:C32 D8:I31 D32:L32 J7:L31"/>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O32"/>
  <sheetViews>
    <sheetView showGridLines="0" view="pageBreakPreview" zoomScale="75" zoomScaleNormal="75" zoomScaleSheetLayoutView="75" workbookViewId="0" topLeftCell="A1">
      <selection activeCell="D6" sqref="D6"/>
    </sheetView>
  </sheetViews>
  <sheetFormatPr defaultColWidth="9.7109375" defaultRowHeight="12.75"/>
  <cols>
    <col min="1" max="1" width="10.421875" style="7" bestFit="1" customWidth="1"/>
    <col min="2" max="2" width="35.00390625" style="7" customWidth="1"/>
    <col min="3" max="11" width="15.7109375" style="7" customWidth="1"/>
    <col min="12" max="12" width="23.28125" style="7" customWidth="1"/>
    <col min="13" max="13" width="25.421875" style="7" customWidth="1"/>
    <col min="14" max="14" width="28.57421875" style="7" customWidth="1"/>
    <col min="15" max="15" width="52.140625" style="7" customWidth="1"/>
    <col min="16" max="16384" width="9.7109375" style="7" customWidth="1"/>
  </cols>
  <sheetData>
    <row r="1" spans="1:15" ht="15">
      <c r="A1" s="105" t="s">
        <v>336</v>
      </c>
      <c r="B1" s="6"/>
      <c r="C1" s="6"/>
      <c r="D1" s="6"/>
      <c r="E1" s="6"/>
      <c r="F1" s="6"/>
      <c r="G1" s="6"/>
      <c r="H1" s="6"/>
      <c r="I1" s="6"/>
      <c r="J1" s="6"/>
      <c r="K1" s="6"/>
      <c r="L1" s="6"/>
      <c r="M1" s="6"/>
      <c r="N1" s="6"/>
      <c r="O1" s="6"/>
    </row>
    <row r="2" spans="1:15" ht="32.25" customHeight="1">
      <c r="A2" s="105"/>
      <c r="B2" s="6"/>
      <c r="C2" s="6"/>
      <c r="D2" s="6"/>
      <c r="E2" s="6"/>
      <c r="F2" s="6"/>
      <c r="G2" s="6"/>
      <c r="H2" s="6"/>
      <c r="I2" s="6"/>
      <c r="J2" s="6"/>
      <c r="K2" s="6"/>
      <c r="L2" s="33" t="s">
        <v>231</v>
      </c>
      <c r="M2" s="6"/>
      <c r="N2" s="6"/>
      <c r="O2" s="6"/>
    </row>
    <row r="3" spans="1:15" ht="15">
      <c r="A3" s="106"/>
      <c r="B3" s="107" t="s">
        <v>354</v>
      </c>
      <c r="C3" s="108"/>
      <c r="D3" s="108"/>
      <c r="E3" s="108"/>
      <c r="F3" s="108"/>
      <c r="G3" s="108"/>
      <c r="H3" s="108"/>
      <c r="I3" s="108"/>
      <c r="J3" s="108"/>
      <c r="K3" s="108"/>
      <c r="L3" s="109" t="s">
        <v>8</v>
      </c>
      <c r="M3" s="108"/>
      <c r="N3" s="108"/>
      <c r="O3" s="108"/>
    </row>
    <row r="4" spans="1:15" ht="15">
      <c r="A4" s="106"/>
      <c r="B4" s="110"/>
      <c r="C4" s="111"/>
      <c r="D4" s="111"/>
      <c r="E4" s="111"/>
      <c r="F4" s="111"/>
      <c r="G4" s="111"/>
      <c r="H4" s="111"/>
      <c r="I4" s="111"/>
      <c r="J4" s="111"/>
      <c r="K4" s="111"/>
      <c r="L4" s="111"/>
      <c r="M4" s="111"/>
      <c r="N4" s="111"/>
      <c r="O4" s="111"/>
    </row>
    <row r="5" spans="2:12" ht="19.5">
      <c r="B5" s="476" t="s">
        <v>400</v>
      </c>
      <c r="C5" s="476"/>
      <c r="D5" s="476"/>
      <c r="E5" s="476"/>
      <c r="F5" s="476"/>
      <c r="G5" s="476"/>
      <c r="H5" s="476"/>
      <c r="I5" s="476"/>
      <c r="J5" s="476"/>
      <c r="K5" s="476"/>
      <c r="L5" s="476"/>
    </row>
    <row r="6" spans="2:12" ht="20.25" thickBot="1">
      <c r="B6" s="112"/>
      <c r="C6" s="112"/>
      <c r="D6" s="112"/>
      <c r="E6" s="112"/>
      <c r="F6" s="112"/>
      <c r="G6" s="112"/>
      <c r="H6" s="112"/>
      <c r="I6" s="112"/>
      <c r="J6" s="112"/>
      <c r="K6" s="112"/>
      <c r="L6" s="112"/>
    </row>
    <row r="7" spans="2:12" s="19" customFormat="1" ht="21.75" customHeight="1">
      <c r="B7" s="477" t="s">
        <v>342</v>
      </c>
      <c r="C7" s="479" t="s">
        <v>343</v>
      </c>
      <c r="D7" s="479"/>
      <c r="E7" s="479"/>
      <c r="F7" s="479"/>
      <c r="G7" s="479"/>
      <c r="H7" s="479"/>
      <c r="I7" s="479"/>
      <c r="J7" s="479" t="s">
        <v>344</v>
      </c>
      <c r="K7" s="479" t="s">
        <v>345</v>
      </c>
      <c r="L7" s="481" t="s">
        <v>221</v>
      </c>
    </row>
    <row r="8" spans="2:12" s="19" customFormat="1" ht="34.5" customHeight="1">
      <c r="B8" s="478"/>
      <c r="C8" s="387" t="s">
        <v>347</v>
      </c>
      <c r="D8" s="387" t="s">
        <v>348</v>
      </c>
      <c r="E8" s="387" t="s">
        <v>349</v>
      </c>
      <c r="F8" s="387" t="s">
        <v>350</v>
      </c>
      <c r="G8" s="387" t="s">
        <v>351</v>
      </c>
      <c r="H8" s="387" t="s">
        <v>352</v>
      </c>
      <c r="I8" s="387" t="s">
        <v>353</v>
      </c>
      <c r="J8" s="480"/>
      <c r="K8" s="480"/>
      <c r="L8" s="482"/>
    </row>
    <row r="9" spans="2:12" ht="17.25" customHeight="1">
      <c r="B9" s="114"/>
      <c r="C9" s="115"/>
      <c r="D9" s="115"/>
      <c r="E9" s="115"/>
      <c r="F9" s="115"/>
      <c r="G9" s="115"/>
      <c r="H9" s="115"/>
      <c r="I9" s="116">
        <f aca="true" t="shared" si="0" ref="I9:I31">SUM(C9:H9)</f>
        <v>0</v>
      </c>
      <c r="J9" s="115"/>
      <c r="K9" s="115"/>
      <c r="L9" s="117"/>
    </row>
    <row r="10" spans="2:12" ht="17.25" customHeight="1">
      <c r="B10" s="114"/>
      <c r="C10" s="115"/>
      <c r="D10" s="115"/>
      <c r="E10" s="115"/>
      <c r="F10" s="115"/>
      <c r="G10" s="115"/>
      <c r="H10" s="115"/>
      <c r="I10" s="116">
        <f t="shared" si="0"/>
        <v>0</v>
      </c>
      <c r="J10" s="115"/>
      <c r="K10" s="115"/>
      <c r="L10" s="117"/>
    </row>
    <row r="11" spans="2:12" ht="17.25" customHeight="1">
      <c r="B11" s="114"/>
      <c r="C11" s="115"/>
      <c r="D11" s="115"/>
      <c r="E11" s="115"/>
      <c r="F11" s="115"/>
      <c r="G11" s="115"/>
      <c r="H11" s="115"/>
      <c r="I11" s="116">
        <f t="shared" si="0"/>
        <v>0</v>
      </c>
      <c r="J11" s="115"/>
      <c r="K11" s="115"/>
      <c r="L11" s="117"/>
    </row>
    <row r="12" spans="2:12" ht="17.25" customHeight="1">
      <c r="B12" s="114"/>
      <c r="C12" s="115"/>
      <c r="D12" s="115"/>
      <c r="E12" s="115"/>
      <c r="F12" s="115"/>
      <c r="G12" s="115"/>
      <c r="H12" s="115"/>
      <c r="I12" s="116">
        <f t="shared" si="0"/>
        <v>0</v>
      </c>
      <c r="J12" s="115"/>
      <c r="K12" s="115"/>
      <c r="L12" s="117"/>
    </row>
    <row r="13" spans="2:12" ht="17.25" customHeight="1">
      <c r="B13" s="114"/>
      <c r="C13" s="115"/>
      <c r="D13" s="115"/>
      <c r="E13" s="115"/>
      <c r="F13" s="115"/>
      <c r="G13" s="115"/>
      <c r="H13" s="115"/>
      <c r="I13" s="116">
        <f t="shared" si="0"/>
        <v>0</v>
      </c>
      <c r="J13" s="115"/>
      <c r="K13" s="115"/>
      <c r="L13" s="117"/>
    </row>
    <row r="14" spans="2:12" ht="17.25" customHeight="1">
      <c r="B14" s="114"/>
      <c r="C14" s="115"/>
      <c r="D14" s="115"/>
      <c r="E14" s="115"/>
      <c r="F14" s="115"/>
      <c r="G14" s="115"/>
      <c r="H14" s="115"/>
      <c r="I14" s="116">
        <f t="shared" si="0"/>
        <v>0</v>
      </c>
      <c r="J14" s="115"/>
      <c r="K14" s="115"/>
      <c r="L14" s="117"/>
    </row>
    <row r="15" spans="2:12" ht="17.25" customHeight="1">
      <c r="B15" s="114"/>
      <c r="C15" s="115"/>
      <c r="D15" s="115"/>
      <c r="E15" s="115"/>
      <c r="F15" s="115"/>
      <c r="G15" s="115"/>
      <c r="H15" s="115"/>
      <c r="I15" s="116">
        <f t="shared" si="0"/>
        <v>0</v>
      </c>
      <c r="J15" s="115"/>
      <c r="K15" s="115"/>
      <c r="L15" s="117"/>
    </row>
    <row r="16" spans="2:12" ht="17.25" customHeight="1">
      <c r="B16" s="114"/>
      <c r="C16" s="115"/>
      <c r="D16" s="115"/>
      <c r="E16" s="115"/>
      <c r="F16" s="115"/>
      <c r="G16" s="115"/>
      <c r="H16" s="115"/>
      <c r="I16" s="116">
        <f t="shared" si="0"/>
        <v>0</v>
      </c>
      <c r="J16" s="115"/>
      <c r="K16" s="115"/>
      <c r="L16" s="117"/>
    </row>
    <row r="17" spans="2:12" ht="17.25" customHeight="1">
      <c r="B17" s="114"/>
      <c r="C17" s="115"/>
      <c r="D17" s="115"/>
      <c r="E17" s="115"/>
      <c r="F17" s="115"/>
      <c r="G17" s="115"/>
      <c r="H17" s="115"/>
      <c r="I17" s="116">
        <f t="shared" si="0"/>
        <v>0</v>
      </c>
      <c r="J17" s="115"/>
      <c r="K17" s="115"/>
      <c r="L17" s="117"/>
    </row>
    <row r="18" spans="2:12" ht="17.25" customHeight="1">
      <c r="B18" s="114"/>
      <c r="C18" s="115"/>
      <c r="D18" s="115"/>
      <c r="E18" s="115"/>
      <c r="F18" s="115"/>
      <c r="G18" s="115"/>
      <c r="H18" s="115"/>
      <c r="I18" s="116">
        <f t="shared" si="0"/>
        <v>0</v>
      </c>
      <c r="J18" s="115"/>
      <c r="K18" s="115"/>
      <c r="L18" s="117"/>
    </row>
    <row r="19" spans="2:12" ht="17.25" customHeight="1">
      <c r="B19" s="114"/>
      <c r="C19" s="115"/>
      <c r="D19" s="115"/>
      <c r="E19" s="115"/>
      <c r="F19" s="115"/>
      <c r="G19" s="115"/>
      <c r="H19" s="115"/>
      <c r="I19" s="116">
        <f t="shared" si="0"/>
        <v>0</v>
      </c>
      <c r="J19" s="115"/>
      <c r="K19" s="115"/>
      <c r="L19" s="117"/>
    </row>
    <row r="20" spans="2:12" ht="17.25" customHeight="1">
      <c r="B20" s="114"/>
      <c r="C20" s="115"/>
      <c r="D20" s="115"/>
      <c r="E20" s="115"/>
      <c r="F20" s="115"/>
      <c r="G20" s="115"/>
      <c r="H20" s="115"/>
      <c r="I20" s="116">
        <f t="shared" si="0"/>
        <v>0</v>
      </c>
      <c r="J20" s="115"/>
      <c r="K20" s="115"/>
      <c r="L20" s="117"/>
    </row>
    <row r="21" spans="2:12" ht="17.25" customHeight="1">
      <c r="B21" s="114"/>
      <c r="C21" s="115"/>
      <c r="D21" s="115"/>
      <c r="E21" s="115"/>
      <c r="F21" s="115"/>
      <c r="G21" s="115"/>
      <c r="H21" s="115"/>
      <c r="I21" s="116">
        <f t="shared" si="0"/>
        <v>0</v>
      </c>
      <c r="J21" s="115"/>
      <c r="K21" s="115"/>
      <c r="L21" s="117"/>
    </row>
    <row r="22" spans="2:12" ht="17.25" customHeight="1">
      <c r="B22" s="114"/>
      <c r="C22" s="115"/>
      <c r="D22" s="115"/>
      <c r="E22" s="115"/>
      <c r="F22" s="115"/>
      <c r="G22" s="115"/>
      <c r="H22" s="115"/>
      <c r="I22" s="116">
        <f t="shared" si="0"/>
        <v>0</v>
      </c>
      <c r="J22" s="115"/>
      <c r="K22" s="115"/>
      <c r="L22" s="117"/>
    </row>
    <row r="23" spans="2:12" ht="17.25" customHeight="1">
      <c r="B23" s="114"/>
      <c r="C23" s="115"/>
      <c r="D23" s="115"/>
      <c r="E23" s="115"/>
      <c r="F23" s="115"/>
      <c r="G23" s="115"/>
      <c r="H23" s="115"/>
      <c r="I23" s="116">
        <f t="shared" si="0"/>
        <v>0</v>
      </c>
      <c r="J23" s="115"/>
      <c r="K23" s="115"/>
      <c r="L23" s="117"/>
    </row>
    <row r="24" spans="2:12" ht="17.25" customHeight="1">
      <c r="B24" s="114"/>
      <c r="C24" s="115"/>
      <c r="D24" s="115"/>
      <c r="E24" s="115"/>
      <c r="F24" s="115"/>
      <c r="G24" s="115"/>
      <c r="H24" s="115"/>
      <c r="I24" s="116">
        <f t="shared" si="0"/>
        <v>0</v>
      </c>
      <c r="J24" s="115"/>
      <c r="K24" s="115"/>
      <c r="L24" s="117"/>
    </row>
    <row r="25" spans="2:12" ht="17.25" customHeight="1">
      <c r="B25" s="114"/>
      <c r="C25" s="115"/>
      <c r="D25" s="115"/>
      <c r="E25" s="115"/>
      <c r="F25" s="115"/>
      <c r="G25" s="115"/>
      <c r="H25" s="115"/>
      <c r="I25" s="116">
        <f t="shared" si="0"/>
        <v>0</v>
      </c>
      <c r="J25" s="115"/>
      <c r="K25" s="115"/>
      <c r="L25" s="117"/>
    </row>
    <row r="26" spans="2:12" ht="17.25" customHeight="1">
      <c r="B26" s="114"/>
      <c r="C26" s="115"/>
      <c r="D26" s="115"/>
      <c r="E26" s="115"/>
      <c r="F26" s="115"/>
      <c r="G26" s="115"/>
      <c r="H26" s="115"/>
      <c r="I26" s="116">
        <f t="shared" si="0"/>
        <v>0</v>
      </c>
      <c r="J26" s="115"/>
      <c r="K26" s="115"/>
      <c r="L26" s="117"/>
    </row>
    <row r="27" spans="2:12" ht="17.25" customHeight="1">
      <c r="B27" s="114"/>
      <c r="C27" s="115"/>
      <c r="D27" s="115"/>
      <c r="E27" s="115"/>
      <c r="F27" s="115"/>
      <c r="G27" s="115"/>
      <c r="H27" s="115"/>
      <c r="I27" s="116">
        <f t="shared" si="0"/>
        <v>0</v>
      </c>
      <c r="J27" s="115"/>
      <c r="K27" s="115"/>
      <c r="L27" s="117"/>
    </row>
    <row r="28" spans="2:12" ht="17.25" customHeight="1">
      <c r="B28" s="114"/>
      <c r="C28" s="115"/>
      <c r="D28" s="115"/>
      <c r="E28" s="115"/>
      <c r="F28" s="115"/>
      <c r="G28" s="115"/>
      <c r="H28" s="115"/>
      <c r="I28" s="116">
        <f t="shared" si="0"/>
        <v>0</v>
      </c>
      <c r="J28" s="115"/>
      <c r="K28" s="115"/>
      <c r="L28" s="117"/>
    </row>
    <row r="29" spans="2:12" ht="17.25" customHeight="1">
      <c r="B29" s="114"/>
      <c r="C29" s="115"/>
      <c r="D29" s="115"/>
      <c r="E29" s="115"/>
      <c r="F29" s="115"/>
      <c r="G29" s="115"/>
      <c r="H29" s="115"/>
      <c r="I29" s="116">
        <f t="shared" si="0"/>
        <v>0</v>
      </c>
      <c r="J29" s="115"/>
      <c r="K29" s="115"/>
      <c r="L29" s="117"/>
    </row>
    <row r="30" spans="2:12" ht="17.25" customHeight="1">
      <c r="B30" s="114"/>
      <c r="C30" s="115"/>
      <c r="D30" s="115"/>
      <c r="E30" s="115"/>
      <c r="F30" s="115"/>
      <c r="G30" s="115"/>
      <c r="H30" s="115"/>
      <c r="I30" s="116">
        <f t="shared" si="0"/>
        <v>0</v>
      </c>
      <c r="J30" s="115"/>
      <c r="K30" s="115"/>
      <c r="L30" s="117"/>
    </row>
    <row r="31" spans="2:12" ht="17.25" customHeight="1">
      <c r="B31" s="114"/>
      <c r="C31" s="115"/>
      <c r="D31" s="115"/>
      <c r="E31" s="115"/>
      <c r="F31" s="115"/>
      <c r="G31" s="115"/>
      <c r="H31" s="115"/>
      <c r="I31" s="116">
        <f t="shared" si="0"/>
        <v>0</v>
      </c>
      <c r="J31" s="115"/>
      <c r="K31" s="115"/>
      <c r="L31" s="117"/>
    </row>
    <row r="32" spans="2:12" ht="17.25" customHeight="1" thickBot="1">
      <c r="B32" s="118" t="s">
        <v>338</v>
      </c>
      <c r="C32" s="119">
        <f aca="true" t="shared" si="1" ref="C32:L32">SUM(C9:C31)</f>
        <v>0</v>
      </c>
      <c r="D32" s="119">
        <f t="shared" si="1"/>
        <v>0</v>
      </c>
      <c r="E32" s="119">
        <f t="shared" si="1"/>
        <v>0</v>
      </c>
      <c r="F32" s="119">
        <f t="shared" si="1"/>
        <v>0</v>
      </c>
      <c r="G32" s="119">
        <f t="shared" si="1"/>
        <v>0</v>
      </c>
      <c r="H32" s="119">
        <f t="shared" si="1"/>
        <v>0</v>
      </c>
      <c r="I32" s="119">
        <f t="shared" si="1"/>
        <v>0</v>
      </c>
      <c r="J32" s="119">
        <f t="shared" si="1"/>
        <v>0</v>
      </c>
      <c r="K32" s="119">
        <f t="shared" si="1"/>
        <v>0</v>
      </c>
      <c r="L32" s="120">
        <f t="shared" si="1"/>
        <v>0</v>
      </c>
    </row>
  </sheetData>
  <sheetProtection password="EEC3" sheet="1" objects="1" scenarios="1"/>
  <mergeCells count="6">
    <mergeCell ref="B5:L5"/>
    <mergeCell ref="B7:B8"/>
    <mergeCell ref="C7:I7"/>
    <mergeCell ref="J7:J8"/>
    <mergeCell ref="K7:K8"/>
    <mergeCell ref="L7:L8"/>
  </mergeCells>
  <dataValidations count="1">
    <dataValidation allowBlank="1" showInputMessage="1" showErrorMessage="1" sqref="A1:A2 B5:B32 C7:C32 D8:I31 J7:L31 D32:L32"/>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showGridLines="0" defaultGridColor="0" view="pageBreakPreview" zoomScale="60" zoomScaleNormal="75" colorId="55" workbookViewId="0" topLeftCell="A1">
      <selection activeCell="C5" sqref="C5:D6"/>
    </sheetView>
  </sheetViews>
  <sheetFormatPr defaultColWidth="9.7109375" defaultRowHeight="12.75"/>
  <cols>
    <col min="1" max="1" width="2.00390625" style="123" customWidth="1"/>
    <col min="2" max="2" width="61.28125" style="123" bestFit="1" customWidth="1"/>
    <col min="3" max="3" width="25.421875" style="123" customWidth="1"/>
    <col min="4" max="10" width="25.7109375" style="123" customWidth="1"/>
    <col min="11" max="16384" width="9.7109375" style="123" customWidth="1"/>
  </cols>
  <sheetData>
    <row r="1" spans="1:10" ht="15">
      <c r="A1" s="121" t="s">
        <v>336</v>
      </c>
      <c r="B1" s="122"/>
      <c r="C1" s="122"/>
      <c r="D1" s="122"/>
      <c r="E1" s="122"/>
      <c r="F1" s="122"/>
      <c r="G1" s="122"/>
      <c r="H1" s="122"/>
      <c r="I1" s="122"/>
      <c r="J1" s="122"/>
    </row>
    <row r="2" spans="1:10" ht="43.5" customHeight="1">
      <c r="A2" s="121"/>
      <c r="B2" s="122"/>
      <c r="C2" s="122"/>
      <c r="D2" s="122"/>
      <c r="E2" s="122"/>
      <c r="F2" s="122"/>
      <c r="G2" s="122"/>
      <c r="H2" s="122"/>
      <c r="I2" s="122"/>
      <c r="J2" s="124" t="s">
        <v>232</v>
      </c>
    </row>
    <row r="3" spans="1:10" s="129" customFormat="1" ht="24.75" customHeight="1">
      <c r="A3" s="125"/>
      <c r="B3" s="126" t="s">
        <v>355</v>
      </c>
      <c r="C3" s="127"/>
      <c r="D3" s="127"/>
      <c r="E3" s="127"/>
      <c r="F3" s="127"/>
      <c r="G3" s="127"/>
      <c r="H3" s="127"/>
      <c r="I3" s="127"/>
      <c r="J3" s="128" t="s">
        <v>10</v>
      </c>
    </row>
    <row r="4" spans="1:10" ht="15.75" thickBot="1">
      <c r="A4" s="130"/>
      <c r="B4" s="131"/>
      <c r="C4" s="132"/>
      <c r="D4" s="132"/>
      <c r="E4" s="132"/>
      <c r="F4" s="132"/>
      <c r="G4" s="132"/>
      <c r="H4" s="132"/>
      <c r="I4" s="132"/>
      <c r="J4" s="132"/>
    </row>
    <row r="5" spans="1:10" ht="15.75" customHeight="1">
      <c r="A5" s="122"/>
      <c r="B5" s="133"/>
      <c r="C5" s="483" t="s">
        <v>4</v>
      </c>
      <c r="D5" s="484"/>
      <c r="E5" s="483" t="s">
        <v>401</v>
      </c>
      <c r="F5" s="484"/>
      <c r="G5" s="483" t="s">
        <v>402</v>
      </c>
      <c r="H5" s="484"/>
      <c r="I5" s="483" t="s">
        <v>403</v>
      </c>
      <c r="J5" s="484"/>
    </row>
    <row r="6" spans="1:10" ht="15">
      <c r="A6" s="122"/>
      <c r="B6" s="134"/>
      <c r="C6" s="485"/>
      <c r="D6" s="486"/>
      <c r="E6" s="485"/>
      <c r="F6" s="486"/>
      <c r="G6" s="485"/>
      <c r="H6" s="486"/>
      <c r="I6" s="485"/>
      <c r="J6" s="486"/>
    </row>
    <row r="7" spans="1:10" ht="58.5" customHeight="1">
      <c r="A7" s="122"/>
      <c r="B7" s="135"/>
      <c r="C7" s="136" t="s">
        <v>356</v>
      </c>
      <c r="D7" s="137" t="s">
        <v>357</v>
      </c>
      <c r="E7" s="136" t="s">
        <v>356</v>
      </c>
      <c r="F7" s="137" t="s">
        <v>357</v>
      </c>
      <c r="G7" s="136" t="s">
        <v>356</v>
      </c>
      <c r="H7" s="137" t="s">
        <v>357</v>
      </c>
      <c r="I7" s="136" t="s">
        <v>356</v>
      </c>
      <c r="J7" s="137" t="s">
        <v>357</v>
      </c>
    </row>
    <row r="8" spans="1:10" s="142" customFormat="1" ht="24.75" customHeight="1">
      <c r="A8" s="138"/>
      <c r="B8" s="139" t="s">
        <v>358</v>
      </c>
      <c r="C8" s="140">
        <f aca="true" t="shared" si="0" ref="C8:J8">SUM(C9:C10)</f>
        <v>0</v>
      </c>
      <c r="D8" s="141">
        <f t="shared" si="0"/>
        <v>0</v>
      </c>
      <c r="E8" s="140">
        <f t="shared" si="0"/>
        <v>0</v>
      </c>
      <c r="F8" s="141">
        <f t="shared" si="0"/>
        <v>0</v>
      </c>
      <c r="G8" s="140">
        <f t="shared" si="0"/>
        <v>0</v>
      </c>
      <c r="H8" s="141">
        <f t="shared" si="0"/>
        <v>0</v>
      </c>
      <c r="I8" s="140">
        <f t="shared" si="0"/>
        <v>0</v>
      </c>
      <c r="J8" s="141">
        <f t="shared" si="0"/>
        <v>0</v>
      </c>
    </row>
    <row r="9" spans="1:10" s="142" customFormat="1" ht="24.75" customHeight="1">
      <c r="A9" s="138"/>
      <c r="B9" s="143" t="s">
        <v>359</v>
      </c>
      <c r="C9" s="144"/>
      <c r="D9" s="145"/>
      <c r="E9" s="144"/>
      <c r="F9" s="145"/>
      <c r="G9" s="144"/>
      <c r="H9" s="145"/>
      <c r="I9" s="144"/>
      <c r="J9" s="145"/>
    </row>
    <row r="10" spans="1:10" s="142" customFormat="1" ht="24.75" customHeight="1">
      <c r="A10" s="138"/>
      <c r="B10" s="143" t="s">
        <v>360</v>
      </c>
      <c r="C10" s="144"/>
      <c r="D10" s="145"/>
      <c r="E10" s="144"/>
      <c r="F10" s="145"/>
      <c r="G10" s="144"/>
      <c r="H10" s="145"/>
      <c r="I10" s="144"/>
      <c r="J10" s="145"/>
    </row>
    <row r="11" spans="1:10" s="142" customFormat="1" ht="24.75" customHeight="1">
      <c r="A11" s="138"/>
      <c r="B11" s="146" t="s">
        <v>361</v>
      </c>
      <c r="C11" s="147"/>
      <c r="D11" s="148"/>
      <c r="E11" s="147"/>
      <c r="F11" s="148"/>
      <c r="G11" s="147"/>
      <c r="H11" s="148"/>
      <c r="I11" s="147"/>
      <c r="J11" s="148"/>
    </row>
    <row r="12" spans="1:10" s="142" customFormat="1" ht="24.75" customHeight="1">
      <c r="A12" s="138"/>
      <c r="B12" s="146" t="s">
        <v>362</v>
      </c>
      <c r="C12" s="140">
        <f aca="true" t="shared" si="1" ref="C12:J12">SUM(C13,C16)</f>
        <v>0</v>
      </c>
      <c r="D12" s="141">
        <f t="shared" si="1"/>
        <v>0</v>
      </c>
      <c r="E12" s="140">
        <f t="shared" si="1"/>
        <v>0</v>
      </c>
      <c r="F12" s="141">
        <f t="shared" si="1"/>
        <v>0</v>
      </c>
      <c r="G12" s="140">
        <f t="shared" si="1"/>
        <v>0</v>
      </c>
      <c r="H12" s="141">
        <f t="shared" si="1"/>
        <v>0</v>
      </c>
      <c r="I12" s="140">
        <f t="shared" si="1"/>
        <v>0</v>
      </c>
      <c r="J12" s="141">
        <f t="shared" si="1"/>
        <v>0</v>
      </c>
    </row>
    <row r="13" spans="1:10" s="142" customFormat="1" ht="24.75" customHeight="1">
      <c r="A13" s="138"/>
      <c r="B13" s="143" t="s">
        <v>363</v>
      </c>
      <c r="C13" s="149">
        <f aca="true" t="shared" si="2" ref="C13:J13">SUM(C14:C15)</f>
        <v>0</v>
      </c>
      <c r="D13" s="150">
        <f t="shared" si="2"/>
        <v>0</v>
      </c>
      <c r="E13" s="149">
        <f t="shared" si="2"/>
        <v>0</v>
      </c>
      <c r="F13" s="150">
        <f t="shared" si="2"/>
        <v>0</v>
      </c>
      <c r="G13" s="149">
        <f t="shared" si="2"/>
        <v>0</v>
      </c>
      <c r="H13" s="150">
        <f t="shared" si="2"/>
        <v>0</v>
      </c>
      <c r="I13" s="149">
        <f t="shared" si="2"/>
        <v>0</v>
      </c>
      <c r="J13" s="150">
        <f t="shared" si="2"/>
        <v>0</v>
      </c>
    </row>
    <row r="14" spans="1:10" s="142" customFormat="1" ht="24.75" customHeight="1">
      <c r="A14" s="138"/>
      <c r="B14" s="151" t="s">
        <v>364</v>
      </c>
      <c r="C14" s="144"/>
      <c r="D14" s="145"/>
      <c r="E14" s="144"/>
      <c r="F14" s="145"/>
      <c r="G14" s="144"/>
      <c r="H14" s="145"/>
      <c r="I14" s="144"/>
      <c r="J14" s="145"/>
    </row>
    <row r="15" spans="1:10" s="142" customFormat="1" ht="24.75" customHeight="1">
      <c r="A15" s="138"/>
      <c r="B15" s="151" t="s">
        <v>365</v>
      </c>
      <c r="C15" s="144"/>
      <c r="D15" s="145"/>
      <c r="E15" s="144"/>
      <c r="F15" s="145"/>
      <c r="G15" s="144"/>
      <c r="H15" s="145"/>
      <c r="I15" s="144"/>
      <c r="J15" s="145"/>
    </row>
    <row r="16" spans="1:10" s="142" customFormat="1" ht="24.75" customHeight="1">
      <c r="A16" s="138"/>
      <c r="B16" s="143" t="s">
        <v>366</v>
      </c>
      <c r="C16" s="144"/>
      <c r="D16" s="145"/>
      <c r="E16" s="144"/>
      <c r="F16" s="145"/>
      <c r="G16" s="144"/>
      <c r="H16" s="145"/>
      <c r="I16" s="144"/>
      <c r="J16" s="145"/>
    </row>
    <row r="17" spans="1:10" s="142" customFormat="1" ht="24.75" customHeight="1" thickBot="1">
      <c r="A17" s="138"/>
      <c r="B17" s="152" t="s">
        <v>367</v>
      </c>
      <c r="C17" s="153">
        <f aca="true" t="shared" si="3" ref="C17:J17">SUM(C8,C11,C12)</f>
        <v>0</v>
      </c>
      <c r="D17" s="154">
        <f t="shared" si="3"/>
        <v>0</v>
      </c>
      <c r="E17" s="153">
        <f t="shared" si="3"/>
        <v>0</v>
      </c>
      <c r="F17" s="154">
        <f t="shared" si="3"/>
        <v>0</v>
      </c>
      <c r="G17" s="153">
        <f t="shared" si="3"/>
        <v>0</v>
      </c>
      <c r="H17" s="154">
        <f t="shared" si="3"/>
        <v>0</v>
      </c>
      <c r="I17" s="153">
        <f t="shared" si="3"/>
        <v>0</v>
      </c>
      <c r="J17" s="154">
        <f t="shared" si="3"/>
        <v>0</v>
      </c>
    </row>
    <row r="18" spans="2:10" ht="15">
      <c r="B18" s="122"/>
      <c r="C18" s="122"/>
      <c r="D18" s="122"/>
      <c r="E18" s="122"/>
      <c r="F18" s="122"/>
      <c r="G18" s="122"/>
      <c r="H18" s="122"/>
      <c r="I18" s="122"/>
      <c r="J18" s="122"/>
    </row>
    <row r="19" spans="2:10" ht="15">
      <c r="B19" s="122" t="s">
        <v>404</v>
      </c>
      <c r="C19" s="122"/>
      <c r="D19" s="122"/>
      <c r="E19" s="122"/>
      <c r="F19" s="122"/>
      <c r="G19" s="122"/>
      <c r="H19" s="122"/>
      <c r="I19" s="122"/>
      <c r="J19" s="122"/>
    </row>
  </sheetData>
  <sheetProtection password="EEC3" sheet="1" objects="1" scenarios="1"/>
  <mergeCells count="4">
    <mergeCell ref="C5:D6"/>
    <mergeCell ref="E5:F6"/>
    <mergeCell ref="G5:H6"/>
    <mergeCell ref="I5:J6"/>
  </mergeCells>
  <dataValidations count="2">
    <dataValidation errorStyle="information" type="decimal" operator="greaterThanOrEqual" allowBlank="1" showErrorMessage="1" errorTitle="Sayısal Bilgi Girişi Hatası" error="&#10;Bu alana pozitif bir sayısal değer girmelisiniz.&#10;&#10;Lütfen, girişinizi kontrol ederek tekrar deneyiniz.&#10;" sqref="C8:J17">
      <formula1>0</formula1>
    </dataValidation>
    <dataValidation allowBlank="1" showInputMessage="1" showErrorMessage="1" sqref="A1:A2"/>
  </dataValidation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showGridLines="0" showZeros="0" defaultGridColor="0" view="pageBreakPreview" zoomScaleSheetLayoutView="100" zoomScalePageLayoutView="40" colorId="22" workbookViewId="0" topLeftCell="A1">
      <selection activeCell="D6" sqref="D6"/>
    </sheetView>
  </sheetViews>
  <sheetFormatPr defaultColWidth="19.7109375" defaultRowHeight="12.75"/>
  <cols>
    <col min="1" max="1" width="3.421875" style="188" customWidth="1"/>
    <col min="2" max="2" width="64.00390625" style="157" customWidth="1"/>
    <col min="3" max="3" width="41.8515625" style="157" customWidth="1"/>
    <col min="4" max="4" width="39.8515625" style="157" customWidth="1"/>
    <col min="5" max="14" width="13.00390625" style="157" customWidth="1"/>
    <col min="15" max="16384" width="19.7109375" style="157" customWidth="1"/>
  </cols>
  <sheetData>
    <row r="1" spans="1:2" ht="15">
      <c r="A1" s="155" t="s">
        <v>201</v>
      </c>
      <c r="B1" s="156"/>
    </row>
    <row r="2" spans="1:4" ht="43.5" customHeight="1">
      <c r="A2" s="155"/>
      <c r="B2" s="156"/>
      <c r="C2" s="158"/>
      <c r="D2" s="33" t="s">
        <v>233</v>
      </c>
    </row>
    <row r="3" spans="1:10" s="160" customFormat="1" ht="18" customHeight="1">
      <c r="A3" s="159"/>
      <c r="B3" s="487" t="s">
        <v>241</v>
      </c>
      <c r="C3" s="487"/>
      <c r="D3" s="489" t="s">
        <v>9</v>
      </c>
      <c r="F3" s="157"/>
      <c r="G3" s="161"/>
      <c r="H3" s="161"/>
      <c r="I3" s="161"/>
      <c r="J3" s="161"/>
    </row>
    <row r="4" spans="1:10" s="160" customFormat="1" ht="18">
      <c r="A4" s="159"/>
      <c r="B4" s="488"/>
      <c r="C4" s="488"/>
      <c r="D4" s="490"/>
      <c r="F4" s="157"/>
      <c r="G4" s="161"/>
      <c r="H4" s="161"/>
      <c r="I4" s="161"/>
      <c r="J4" s="161"/>
    </row>
    <row r="5" spans="1:10" s="164" customFormat="1" ht="18.75" thickBot="1">
      <c r="A5" s="159"/>
      <c r="B5" s="162"/>
      <c r="C5" s="162"/>
      <c r="D5" s="163"/>
      <c r="F5" s="165"/>
      <c r="G5" s="166"/>
      <c r="H5" s="166"/>
      <c r="I5" s="166"/>
      <c r="J5" s="166"/>
    </row>
    <row r="6" spans="1:4" s="171" customFormat="1" ht="18">
      <c r="A6" s="167"/>
      <c r="B6" s="168"/>
      <c r="C6" s="169">
        <v>2015</v>
      </c>
      <c r="D6" s="170">
        <v>2016</v>
      </c>
    </row>
    <row r="7" spans="1:4" s="176" customFormat="1" ht="15">
      <c r="A7" s="172"/>
      <c r="B7" s="173" t="s">
        <v>236</v>
      </c>
      <c r="C7" s="174"/>
      <c r="D7" s="175"/>
    </row>
    <row r="8" spans="1:4" s="176" customFormat="1" ht="15">
      <c r="A8" s="172"/>
      <c r="B8" s="173" t="s">
        <v>210</v>
      </c>
      <c r="C8" s="174"/>
      <c r="D8" s="175"/>
    </row>
    <row r="9" spans="1:4" s="176" customFormat="1" ht="15">
      <c r="A9" s="172"/>
      <c r="B9" s="173" t="s">
        <v>6</v>
      </c>
      <c r="C9" s="174"/>
      <c r="D9" s="175"/>
    </row>
    <row r="10" spans="1:4" s="176" customFormat="1" ht="15">
      <c r="A10" s="172"/>
      <c r="B10" s="173" t="s">
        <v>7</v>
      </c>
      <c r="C10" s="174"/>
      <c r="D10" s="175"/>
    </row>
    <row r="11" spans="1:4" s="176" customFormat="1" ht="15">
      <c r="A11" s="172"/>
      <c r="B11" s="173" t="s">
        <v>202</v>
      </c>
      <c r="C11" s="174"/>
      <c r="D11" s="175"/>
    </row>
    <row r="12" spans="1:4" s="176" customFormat="1" ht="15">
      <c r="A12" s="172"/>
      <c r="B12" s="173" t="s">
        <v>239</v>
      </c>
      <c r="C12" s="174"/>
      <c r="D12" s="175"/>
    </row>
    <row r="13" spans="1:4" s="176" customFormat="1" ht="15.75" thickBot="1">
      <c r="A13" s="172"/>
      <c r="B13" s="177" t="s">
        <v>240</v>
      </c>
      <c r="C13" s="178"/>
      <c r="D13" s="179"/>
    </row>
    <row r="14" spans="1:4" s="176" customFormat="1" ht="15.75" thickBot="1">
      <c r="A14" s="172"/>
      <c r="B14" s="180"/>
      <c r="C14" s="181"/>
      <c r="D14" s="181"/>
    </row>
    <row r="15" spans="1:4" s="176" customFormat="1" ht="15">
      <c r="A15" s="172"/>
      <c r="B15" s="182"/>
      <c r="C15" s="183" t="s">
        <v>405</v>
      </c>
      <c r="D15" s="491"/>
    </row>
    <row r="16" spans="1:4" s="176" customFormat="1" ht="15">
      <c r="A16" s="172"/>
      <c r="B16" s="173" t="s">
        <v>237</v>
      </c>
      <c r="C16" s="175"/>
      <c r="D16" s="491"/>
    </row>
    <row r="17" spans="1:4" s="176" customFormat="1" ht="15.75" thickBot="1">
      <c r="A17" s="172"/>
      <c r="B17" s="177" t="s">
        <v>238</v>
      </c>
      <c r="C17" s="179"/>
      <c r="D17" s="491"/>
    </row>
    <row r="18" spans="1:4" s="176" customFormat="1" ht="7.5" customHeight="1">
      <c r="A18" s="172"/>
      <c r="B18" s="185"/>
      <c r="C18" s="181"/>
      <c r="D18" s="184"/>
    </row>
    <row r="19" spans="1:4" s="176" customFormat="1" ht="15">
      <c r="A19" s="186"/>
      <c r="B19" s="187" t="s">
        <v>406</v>
      </c>
      <c r="C19" s="185"/>
      <c r="D19" s="185"/>
    </row>
    <row r="20" spans="2:4" ht="15">
      <c r="B20" s="187" t="s">
        <v>121</v>
      </c>
      <c r="C20" s="158"/>
      <c r="D20" s="158"/>
    </row>
  </sheetData>
  <sheetProtection password="EEC3" sheet="1" objects="1" scenarios="1"/>
  <mergeCells count="3">
    <mergeCell ref="B3:C4"/>
    <mergeCell ref="D3:D4"/>
    <mergeCell ref="D15:D17"/>
  </mergeCells>
  <printOptions horizontalCentered="1" verticalCentered="1"/>
  <pageMargins left="0.1968503937007874" right="0.1968503937007874" top="0.5905511811023623" bottom="0.5905511811023623" header="0.3937007874015748" footer="0.3937007874015748"/>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osmanacikgoz</dc:creator>
  <cp:keywords/>
  <dc:description/>
  <cp:lastModifiedBy>BAYRAM ZENGIN</cp:lastModifiedBy>
  <cp:lastPrinted>2015-11-13T11:00:37Z</cp:lastPrinted>
  <dcterms:created xsi:type="dcterms:W3CDTF">1996-10-14T23:33:28Z</dcterms:created>
  <dcterms:modified xsi:type="dcterms:W3CDTF">2015-11-13T11:01:22Z</dcterms:modified>
  <cp:category/>
  <cp:version/>
  <cp:contentType/>
  <cp:contentStatus/>
</cp:coreProperties>
</file>